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9f1f48ac1f2a854/Desktop/28.8.2020/17.02.2016/all documents/EVENTS/ECC/2021-2022/UMPIRE DOCUMENT/"/>
    </mc:Choice>
  </mc:AlternateContent>
  <xr:revisionPtr revIDLastSave="0" documentId="14_{79252D3D-A097-43AA-B851-79CB8BBB7DA3}" xr6:coauthVersionLast="47" xr6:coauthVersionMax="47" xr10:uidLastSave="{00000000-0000-0000-0000-000000000000}"/>
  <bookViews>
    <workbookView xWindow="-110" yWindow="-110" windowWidth="19420" windowHeight="9800" firstSheet="1" activeTab="1" xr2:uid="{00000000-000D-0000-FFFF-FFFF00000000}"/>
  </bookViews>
  <sheets>
    <sheet name="Teilnehmer" sheetId="32" state="hidden" r:id="rId1"/>
    <sheet name="Score Sheet" sheetId="41" r:id="rId2"/>
    <sheet name="Teams" sheetId="43" r:id="rId3"/>
    <sheet name="Participants" sheetId="42" r:id="rId4"/>
  </sheets>
  <definedNames>
    <definedName name="_xlnm._FilterDatabase" localSheetId="2" hidden="1">Teams!$B$1:$B$12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41" l="1"/>
  <c r="H19" i="41"/>
  <c r="I36" i="41"/>
  <c r="G36" i="41"/>
  <c r="N36" i="41"/>
  <c r="K36" i="41"/>
  <c r="E12" i="41"/>
  <c r="C19" i="41"/>
  <c r="E15" i="41"/>
  <c r="G15" i="41" s="1"/>
  <c r="I15" i="41" s="1"/>
  <c r="K15" i="41" s="1"/>
  <c r="M15" i="41" s="1"/>
  <c r="B12" i="41"/>
  <c r="C15" i="41"/>
  <c r="B33" i="41"/>
  <c r="B32" i="41"/>
  <c r="B31" i="41"/>
  <c r="B30" i="41"/>
  <c r="B29" i="41"/>
  <c r="E23" i="41"/>
  <c r="E24" i="41"/>
  <c r="E25" i="41"/>
  <c r="E22" i="41"/>
  <c r="C24" i="41"/>
  <c r="C25" i="41"/>
  <c r="C23" i="41"/>
  <c r="C22" i="41"/>
</calcChain>
</file>

<file path=xl/sharedStrings.xml><?xml version="1.0" encoding="utf-8"?>
<sst xmlns="http://schemas.openxmlformats.org/spreadsheetml/2006/main" count="1667" uniqueCount="732">
  <si>
    <t>Name</t>
  </si>
  <si>
    <t>Vorname</t>
  </si>
  <si>
    <t>Verein</t>
  </si>
  <si>
    <t>Startnummer</t>
  </si>
  <si>
    <t>Nation</t>
  </si>
  <si>
    <t>Jahrgang</t>
  </si>
  <si>
    <t>Jahrgang gemeldet</t>
  </si>
  <si>
    <t>Geschlecht</t>
  </si>
  <si>
    <t>Spielstärke</t>
  </si>
  <si>
    <t>TTR</t>
  </si>
  <si>
    <t>Schweitzer</t>
  </si>
  <si>
    <t>Phil</t>
  </si>
  <si>
    <t>GER</t>
  </si>
  <si>
    <t>TTF Oberwesterwald</t>
  </si>
  <si>
    <t>JE2009</t>
  </si>
  <si>
    <t>m</t>
  </si>
  <si>
    <t>TTR 1453, letztes Jahr 2. Jungen 2009</t>
  </si>
  <si>
    <t>Aaron</t>
  </si>
  <si>
    <t>JE2006</t>
  </si>
  <si>
    <t>TTR 1505</t>
  </si>
  <si>
    <t>Poller</t>
  </si>
  <si>
    <t>Isabell</t>
  </si>
  <si>
    <t>TSV Algesdorf</t>
  </si>
  <si>
    <t>ME2004</t>
  </si>
  <si>
    <t>w</t>
  </si>
  <si>
    <t>Hellen</t>
  </si>
  <si>
    <t>Hannover 96</t>
  </si>
  <si>
    <t>ME2007</t>
  </si>
  <si>
    <t>Carlassare</t>
  </si>
  <si>
    <t>Luca</t>
  </si>
  <si>
    <t>TV Brechten</t>
  </si>
  <si>
    <t>Moldenhauer</t>
  </si>
  <si>
    <t>Pauline</t>
  </si>
  <si>
    <t>TTC Seeth-Ekholt</t>
  </si>
  <si>
    <t>Kreisliga</t>
  </si>
  <si>
    <t>Felix</t>
  </si>
  <si>
    <t>JE2008</t>
  </si>
  <si>
    <t>Kreisklasse</t>
  </si>
  <si>
    <t>Bittins</t>
  </si>
  <si>
    <t>Fabio</t>
  </si>
  <si>
    <t>MTV Rheinwacht Dinslaken</t>
  </si>
  <si>
    <t>Kreisliga Jungen 15</t>
  </si>
  <si>
    <t>Sahiner</t>
  </si>
  <si>
    <t>Eileen</t>
  </si>
  <si>
    <t xml:space="preserve">TTV 1980 Beratzhausen </t>
  </si>
  <si>
    <t>BOL</t>
  </si>
  <si>
    <t>Wagener</t>
  </si>
  <si>
    <t>Celine</t>
  </si>
  <si>
    <t>DJK BETZDORF</t>
  </si>
  <si>
    <t>QTTR 1407 PUNKTE</t>
  </si>
  <si>
    <t>Albers</t>
  </si>
  <si>
    <t>Alexander</t>
  </si>
  <si>
    <t>TTC Benrath</t>
  </si>
  <si>
    <t>Arthur</t>
  </si>
  <si>
    <t>Adrian</t>
  </si>
  <si>
    <t>JE2011+j</t>
  </si>
  <si>
    <t>Köster</t>
  </si>
  <si>
    <t>Jannis</t>
  </si>
  <si>
    <t>1. FC Gievenbeck</t>
  </si>
  <si>
    <t>JE2007</t>
  </si>
  <si>
    <t>Gut</t>
  </si>
  <si>
    <t>Miethe</t>
  </si>
  <si>
    <t>Joel</t>
  </si>
  <si>
    <t>SC Barienrode</t>
  </si>
  <si>
    <t>Maris</t>
  </si>
  <si>
    <t>Landesranglisten 5. TTVN</t>
  </si>
  <si>
    <t>Strysio</t>
  </si>
  <si>
    <t>Emina</t>
  </si>
  <si>
    <t>TuSpo Bad Münder</t>
  </si>
  <si>
    <t>ME2010</t>
  </si>
  <si>
    <t>David</t>
  </si>
  <si>
    <t>Melina</t>
  </si>
  <si>
    <t>TSV Hachmühlen</t>
  </si>
  <si>
    <t>Schinköthe</t>
  </si>
  <si>
    <t>Melanie</t>
  </si>
  <si>
    <t>TTC Elgershausen</t>
  </si>
  <si>
    <t>ME2005</t>
  </si>
  <si>
    <t>Hessenliga Mädchen 18</t>
  </si>
  <si>
    <t>Groß</t>
  </si>
  <si>
    <t>Rico</t>
  </si>
  <si>
    <t>TTG Mündersbach/Höchstenbach</t>
  </si>
  <si>
    <t>.</t>
  </si>
  <si>
    <t>Weyers</t>
  </si>
  <si>
    <t>Ben</t>
  </si>
  <si>
    <t xml:space="preserve">BV DJK Kellen </t>
  </si>
  <si>
    <t>Voigt</t>
  </si>
  <si>
    <t>Victor Somnang</t>
  </si>
  <si>
    <t>TuS Derendorf 1919 e.V.</t>
  </si>
  <si>
    <t>JE2010</t>
  </si>
  <si>
    <t>Lebelt</t>
  </si>
  <si>
    <t>Nick</t>
  </si>
  <si>
    <t>TTC BW Brühl-Vochem</t>
  </si>
  <si>
    <t>JE2003</t>
  </si>
  <si>
    <t>Wagner</t>
  </si>
  <si>
    <t>Kilian</t>
  </si>
  <si>
    <t>Müller</t>
  </si>
  <si>
    <t>Joline Alisia</t>
  </si>
  <si>
    <t>FSV 1959 Lumda</t>
  </si>
  <si>
    <t>ME2009</t>
  </si>
  <si>
    <t>gut</t>
  </si>
  <si>
    <t>Nina</t>
  </si>
  <si>
    <t>ME2011+j</t>
  </si>
  <si>
    <t>Anfänger</t>
  </si>
  <si>
    <t>Jana</t>
  </si>
  <si>
    <t>Wimmers</t>
  </si>
  <si>
    <t>Lennart</t>
  </si>
  <si>
    <t>TV Dellbrück</t>
  </si>
  <si>
    <t>Moritz</t>
  </si>
  <si>
    <t>JE2004</t>
  </si>
  <si>
    <t>Markmann</t>
  </si>
  <si>
    <t>Amy Sophie</t>
  </si>
  <si>
    <t>TSV Malente</t>
  </si>
  <si>
    <t>ME2008</t>
  </si>
  <si>
    <t>Anfängerin</t>
  </si>
  <si>
    <t>Amerongen</t>
  </si>
  <si>
    <t>Ole</t>
  </si>
  <si>
    <t>Solingen Blades</t>
  </si>
  <si>
    <t>Piotrowicz</t>
  </si>
  <si>
    <t>Zofia</t>
  </si>
  <si>
    <t>POL</t>
  </si>
  <si>
    <t>CKS Helios</t>
  </si>
  <si>
    <t>ME2006</t>
  </si>
  <si>
    <t>Reichenbach</t>
  </si>
  <si>
    <t>Esben</t>
  </si>
  <si>
    <t>JSK Rodgau</t>
  </si>
  <si>
    <t>1715 TTR-Punkte</t>
  </si>
  <si>
    <t>Newiger</t>
  </si>
  <si>
    <t>Maybritt</t>
  </si>
  <si>
    <t>Moorreger SV</t>
  </si>
  <si>
    <t>Behnke</t>
  </si>
  <si>
    <t>Marwin</t>
  </si>
  <si>
    <t xml:space="preserve">TSV Gruiten </t>
  </si>
  <si>
    <t>1150 Punkte</t>
  </si>
  <si>
    <t>Reusswig</t>
  </si>
  <si>
    <t>Katharina</t>
  </si>
  <si>
    <t>TV Igstadt</t>
  </si>
  <si>
    <t>mittelmäßig</t>
  </si>
  <si>
    <t>Fortmann</t>
  </si>
  <si>
    <t>Maximilian</t>
  </si>
  <si>
    <t>1.FC Gievenbeck</t>
  </si>
  <si>
    <t>stark</t>
  </si>
  <si>
    <t>Zalmé</t>
  </si>
  <si>
    <t>Job</t>
  </si>
  <si>
    <t>Niederlande (Holland)</t>
  </si>
  <si>
    <t>ONI</t>
  </si>
  <si>
    <t>Landelijk C</t>
  </si>
  <si>
    <t>Böldt</t>
  </si>
  <si>
    <t>Lukas</t>
  </si>
  <si>
    <t>CfL Berlin 65</t>
  </si>
  <si>
    <t>Schurig</t>
  </si>
  <si>
    <t>Marlon</t>
  </si>
  <si>
    <t>Lichtenrader SC</t>
  </si>
  <si>
    <t>Limbach</t>
  </si>
  <si>
    <t>Mika</t>
  </si>
  <si>
    <t>TTC Hornister Stockum-Püschen</t>
  </si>
  <si>
    <t xml:space="preserve">Malidain </t>
  </si>
  <si>
    <t xml:space="preserve">Jöel </t>
  </si>
  <si>
    <t xml:space="preserve">Muendersbach Hoestenbach </t>
  </si>
  <si>
    <t xml:space="preserve">Matthis </t>
  </si>
  <si>
    <t xml:space="preserve">Gymnasium MARIENSTATT </t>
  </si>
  <si>
    <t>Radtke</t>
  </si>
  <si>
    <t>Elisabeth</t>
  </si>
  <si>
    <t>TuS Mündelheim</t>
  </si>
  <si>
    <t>Hägele</t>
  </si>
  <si>
    <t>DJK Villingen</t>
  </si>
  <si>
    <t>10. Platz BaWü JGRLT U11  2019</t>
  </si>
  <si>
    <t>Mahler</t>
  </si>
  <si>
    <t>TTC Bräunlingen</t>
  </si>
  <si>
    <t>Klimmer</t>
  </si>
  <si>
    <t>Simon</t>
  </si>
  <si>
    <t>Lucas</t>
  </si>
  <si>
    <t>Böhlefeld</t>
  </si>
  <si>
    <t>Nicolas</t>
  </si>
  <si>
    <t>Bruhn</t>
  </si>
  <si>
    <t>TTSV Mönchweiler</t>
  </si>
  <si>
    <t>Fuchs</t>
  </si>
  <si>
    <t>Tim</t>
  </si>
  <si>
    <t>Mittmann</t>
  </si>
  <si>
    <t>Lara</t>
  </si>
  <si>
    <t>TTG Furtwangen/Schönenbach</t>
  </si>
  <si>
    <t>Renner</t>
  </si>
  <si>
    <t>ME2003</t>
  </si>
  <si>
    <t>6. Platz BaWü JGRLT U12 2019</t>
  </si>
  <si>
    <t>Bill</t>
  </si>
  <si>
    <t>Melissa</t>
  </si>
  <si>
    <t>SSV Schönmünzach</t>
  </si>
  <si>
    <t>Wenselau</t>
  </si>
  <si>
    <t>Lilly Mae</t>
  </si>
  <si>
    <t>Maximillian</t>
  </si>
  <si>
    <t>Hildebrand</t>
  </si>
  <si>
    <t>Phillip</t>
  </si>
  <si>
    <t>Lis</t>
  </si>
  <si>
    <t>Dominic</t>
  </si>
  <si>
    <t>Schreiner</t>
  </si>
  <si>
    <t>Emely</t>
  </si>
  <si>
    <t>TTC Ottenbronn</t>
  </si>
  <si>
    <t>Ochsenhirt</t>
  </si>
  <si>
    <t xml:space="preserve">Kai </t>
  </si>
  <si>
    <t>Jugend Bezirksoberliga</t>
  </si>
  <si>
    <t>Linda</t>
  </si>
  <si>
    <t>1. Kreisklasse Jungen 13</t>
  </si>
  <si>
    <t>Meyer</t>
  </si>
  <si>
    <t>Hagen</t>
  </si>
  <si>
    <t>TSV Klein Heidorn</t>
  </si>
  <si>
    <t>JE2005</t>
  </si>
  <si>
    <t>Preissner</t>
  </si>
  <si>
    <t>TSV Luthe</t>
  </si>
  <si>
    <t>Becker</t>
  </si>
  <si>
    <t>Phong</t>
  </si>
  <si>
    <t>Vinh Hung</t>
  </si>
  <si>
    <t>DJK Dossenheime</t>
  </si>
  <si>
    <t>Tien Nghia</t>
  </si>
  <si>
    <t>SG Heidelberg-Neuenheim</t>
  </si>
  <si>
    <t>Beginners</t>
  </si>
  <si>
    <t>Bartl</t>
  </si>
  <si>
    <t xml:space="preserve">Franziska </t>
  </si>
  <si>
    <t>Hundsmühler TV</t>
  </si>
  <si>
    <t>Robin</t>
  </si>
  <si>
    <t>Jaeckel</t>
  </si>
  <si>
    <t>TTC-Elbe Dresden</t>
  </si>
  <si>
    <t>Sandor</t>
  </si>
  <si>
    <t>Jancke</t>
  </si>
  <si>
    <t>Claudius</t>
  </si>
  <si>
    <t>Möbius</t>
  </si>
  <si>
    <t>Julian</t>
  </si>
  <si>
    <t>krause</t>
  </si>
  <si>
    <t xml:space="preserve">Michelle </t>
  </si>
  <si>
    <t>TTG Süßen</t>
  </si>
  <si>
    <t>Köster-Heuschen</t>
  </si>
  <si>
    <t>Richard</t>
  </si>
  <si>
    <t>Champion</t>
  </si>
  <si>
    <t>Schwab</t>
  </si>
  <si>
    <t>Mara</t>
  </si>
  <si>
    <t>Spvgg. Oedheim</t>
  </si>
  <si>
    <t>Choudhury</t>
  </si>
  <si>
    <t>Jemima</t>
  </si>
  <si>
    <t>Vereinigtes Königreich (England)</t>
  </si>
  <si>
    <t>Draycott &amp; Long Eaton TTC</t>
  </si>
  <si>
    <t>Löffler</t>
  </si>
  <si>
    <t>Jannik</t>
  </si>
  <si>
    <t>BSC Freiberg</t>
  </si>
  <si>
    <t>Vorbeck</t>
  </si>
  <si>
    <t>F</t>
  </si>
  <si>
    <t>TTSG Rietberg-Neuenkirchen</t>
  </si>
  <si>
    <t>Tönges</t>
  </si>
  <si>
    <t>TuSEM Essen</t>
  </si>
  <si>
    <t>Nagy</t>
  </si>
  <si>
    <t>Daniel</t>
  </si>
  <si>
    <t>SSV Neuhaus</t>
  </si>
  <si>
    <t>Kreisliga Jugend18 (Wolfsburg)</t>
  </si>
  <si>
    <t>Pilven</t>
  </si>
  <si>
    <t>Nicklas</t>
  </si>
  <si>
    <t>FRA</t>
  </si>
  <si>
    <t>GDR Guipavas</t>
  </si>
  <si>
    <t>Elise</t>
  </si>
  <si>
    <t>TT LOPERHET</t>
  </si>
  <si>
    <t>Loeckenhoff</t>
  </si>
  <si>
    <t>Jan</t>
  </si>
  <si>
    <t>TTG Langenfeld</t>
  </si>
  <si>
    <t>schlecht</t>
  </si>
  <si>
    <t>Sternberg</t>
  </si>
  <si>
    <t>Jakob</t>
  </si>
  <si>
    <t>Mellendorfer TV</t>
  </si>
  <si>
    <t>QTTR: 1084</t>
  </si>
  <si>
    <t xml:space="preserve">Weiß </t>
  </si>
  <si>
    <t xml:space="preserve">Carina </t>
  </si>
  <si>
    <t>TuS Weitefeld-Langenbach</t>
  </si>
  <si>
    <t xml:space="preserve">Mesenholl </t>
  </si>
  <si>
    <t>Kaylee</t>
  </si>
  <si>
    <t>Gudzevic</t>
  </si>
  <si>
    <t>Eldin</t>
  </si>
  <si>
    <t>SSV Germania Wuppertal</t>
  </si>
  <si>
    <t>Nicolaus</t>
  </si>
  <si>
    <t>Eric</t>
  </si>
  <si>
    <t>SC Fortuna Bonn</t>
  </si>
  <si>
    <t>Jungen Bezirkslasse</t>
  </si>
  <si>
    <t>Mathes</t>
  </si>
  <si>
    <t xml:space="preserve">Ben </t>
  </si>
  <si>
    <t>TSV Seelscheid</t>
  </si>
  <si>
    <t>3wttvER</t>
  </si>
  <si>
    <t>Ustinow</t>
  </si>
  <si>
    <t>Nikita</t>
  </si>
  <si>
    <t>TUS Germania Schnelsen von 1921 e.V.</t>
  </si>
  <si>
    <t>Gruszka</t>
  </si>
  <si>
    <t>SG Handwerk Rabenstein</t>
  </si>
  <si>
    <t>ok</t>
  </si>
  <si>
    <t>Kinkartz</t>
  </si>
  <si>
    <t>Kai</t>
  </si>
  <si>
    <t>Alemannia Aachen</t>
  </si>
  <si>
    <t>Mayr-Toll</t>
  </si>
  <si>
    <t>Valentin</t>
  </si>
  <si>
    <t>Österreich</t>
  </si>
  <si>
    <t>TTC Kramsach</t>
  </si>
  <si>
    <t>Kapfinger</t>
  </si>
  <si>
    <t>Lennox</t>
  </si>
  <si>
    <t>TTC Raiba Kirchbichl</t>
  </si>
  <si>
    <t>Ullmann</t>
  </si>
  <si>
    <t>Kevin</t>
  </si>
  <si>
    <t xml:space="preserve">Döbelner SV </t>
  </si>
  <si>
    <t>Kreisliga U15</t>
  </si>
  <si>
    <t>Spindler</t>
  </si>
  <si>
    <t>Verena</t>
  </si>
  <si>
    <t>Döbelner SV "Vorwärts"</t>
  </si>
  <si>
    <t>Bezirksliga Damen</t>
  </si>
  <si>
    <t>Nehls</t>
  </si>
  <si>
    <t>Maya</t>
  </si>
  <si>
    <t>SG TTC Grün-Weiß-Rot/TuS Osdorf</t>
  </si>
  <si>
    <t>Hamburg, HEM 1</t>
  </si>
  <si>
    <t>Kuhnert</t>
  </si>
  <si>
    <t>Fabian</t>
  </si>
  <si>
    <t>Beginner</t>
  </si>
  <si>
    <t>Strada</t>
  </si>
  <si>
    <t>Artur</t>
  </si>
  <si>
    <t>Romer</t>
  </si>
  <si>
    <t>Bennet</t>
  </si>
  <si>
    <t>SSC Hagen</t>
  </si>
  <si>
    <t>Talan</t>
  </si>
  <si>
    <t>TuS Querenburg</t>
  </si>
  <si>
    <t xml:space="preserve">Moerschel </t>
  </si>
  <si>
    <t>Silas</t>
  </si>
  <si>
    <t>SV Darmstadt 98</t>
  </si>
  <si>
    <t>Linus</t>
  </si>
  <si>
    <t>Lee</t>
  </si>
  <si>
    <t>Mihr</t>
  </si>
  <si>
    <t>Fortgeschrittene</t>
  </si>
  <si>
    <t>Kogel</t>
  </si>
  <si>
    <t>Leonard Christian</t>
  </si>
  <si>
    <t>Osmani</t>
  </si>
  <si>
    <t xml:space="preserve">Sahra </t>
  </si>
  <si>
    <t>TTC Marl- Hüls</t>
  </si>
  <si>
    <t>Bauhaus</t>
  </si>
  <si>
    <t>Mats</t>
  </si>
  <si>
    <t>GSV Moers</t>
  </si>
  <si>
    <t>Schülermannschaft</t>
  </si>
  <si>
    <t>Clara</t>
  </si>
  <si>
    <t>TUS Querenburg</t>
  </si>
  <si>
    <t>Lindenhofen</t>
  </si>
  <si>
    <t>Jason</t>
  </si>
  <si>
    <t>Jugend NRW-Liga</t>
  </si>
  <si>
    <t xml:space="preserve">Suzuki </t>
  </si>
  <si>
    <t xml:space="preserve">Satoru </t>
  </si>
  <si>
    <t>JPN</t>
  </si>
  <si>
    <t xml:space="preserve">Anfänger </t>
  </si>
  <si>
    <t xml:space="preserve"> Suzuki</t>
  </si>
  <si>
    <t>Naoki</t>
  </si>
  <si>
    <t>Märtens</t>
  </si>
  <si>
    <t>TTV Falken Rheinkamp</t>
  </si>
  <si>
    <t>mittel</t>
  </si>
  <si>
    <t>Maier</t>
  </si>
  <si>
    <t>Lars</t>
  </si>
  <si>
    <t>TTC Emmendingen</t>
  </si>
  <si>
    <t>Feuerstack</t>
  </si>
  <si>
    <t>Johannes</t>
  </si>
  <si>
    <t>TuS Eversten</t>
  </si>
  <si>
    <t>Vorhand</t>
  </si>
  <si>
    <t>Kolesnikov</t>
  </si>
  <si>
    <t>Jakov</t>
  </si>
  <si>
    <t>Makkabi Dusseldorf</t>
  </si>
  <si>
    <t>Lips</t>
  </si>
  <si>
    <t>VfB Hermsdorf</t>
  </si>
  <si>
    <t>Elisa</t>
  </si>
  <si>
    <t>Agricola</t>
  </si>
  <si>
    <t>tV lichtenplatz</t>
  </si>
  <si>
    <t>Aufschlag, blocken</t>
  </si>
  <si>
    <t>Osagiede</t>
  </si>
  <si>
    <t>Marvellous</t>
  </si>
  <si>
    <t>DSC KAISERBERG</t>
  </si>
  <si>
    <t>Hübner</t>
  </si>
  <si>
    <t>Amelie</t>
  </si>
  <si>
    <t>SV Emmerke</t>
  </si>
  <si>
    <t>Rest</t>
  </si>
  <si>
    <t>Bredow</t>
  </si>
  <si>
    <t>Alina</t>
  </si>
  <si>
    <t>Böshans</t>
  </si>
  <si>
    <t>Emilia</t>
  </si>
  <si>
    <t>Gottschlich</t>
  </si>
  <si>
    <t>Lena</t>
  </si>
  <si>
    <t>Stolk</t>
  </si>
  <si>
    <t>Niklas</t>
  </si>
  <si>
    <t>Lattmann</t>
  </si>
  <si>
    <t>Thomas</t>
  </si>
  <si>
    <t>Justus</t>
  </si>
  <si>
    <t>Janssen</t>
  </si>
  <si>
    <t>Jayke</t>
  </si>
  <si>
    <t>SV Potshausen</t>
  </si>
  <si>
    <t>Hartmann</t>
  </si>
  <si>
    <t>TTC Heppenheim</t>
  </si>
  <si>
    <t>Jungen 13 Kreisliga</t>
  </si>
  <si>
    <t xml:space="preserve"> Jungen 18 Kreisliga</t>
  </si>
  <si>
    <t>Schmitt</t>
  </si>
  <si>
    <t>Jungen 15 Bezirksklasse</t>
  </si>
  <si>
    <t>Jungen 18 Hessenliga</t>
  </si>
  <si>
    <t>Mitsch</t>
  </si>
  <si>
    <t>Jungen 18 Kreisliga</t>
  </si>
  <si>
    <t>Dingil</t>
  </si>
  <si>
    <t>Fatih Eren</t>
  </si>
  <si>
    <t>Dingeldein</t>
  </si>
  <si>
    <t>Herren Bezirksklasse</t>
  </si>
  <si>
    <t>Rohde</t>
  </si>
  <si>
    <t>Marcel</t>
  </si>
  <si>
    <t>Joshua</t>
  </si>
  <si>
    <t>Schulte</t>
  </si>
  <si>
    <t>Florian</t>
  </si>
  <si>
    <t>Gremm</t>
  </si>
  <si>
    <t>Leander</t>
  </si>
  <si>
    <t>Helfrich</t>
  </si>
  <si>
    <t>Nico</t>
  </si>
  <si>
    <t>Michahelles</t>
  </si>
  <si>
    <t>Bennit</t>
  </si>
  <si>
    <t>TTV Gräfen-/Schneppenh./Weiterstadt</t>
  </si>
  <si>
    <t>Jungen 15 Bezirksoberliga</t>
  </si>
  <si>
    <t>Seebold</t>
  </si>
  <si>
    <t>Max</t>
  </si>
  <si>
    <t>Nitzschner</t>
  </si>
  <si>
    <t>TSV 1919 Kusey</t>
  </si>
  <si>
    <t>Garrido</t>
  </si>
  <si>
    <t>Guatemala</t>
  </si>
  <si>
    <t>Borussia Düsseldorf</t>
  </si>
  <si>
    <t>Andi</t>
  </si>
  <si>
    <t>TTV DJK Hürth</t>
  </si>
  <si>
    <t>KL Jungen 18</t>
  </si>
  <si>
    <t>Töpfer</t>
  </si>
  <si>
    <t>Konstantin</t>
  </si>
  <si>
    <t>1KK Jungen 18</t>
  </si>
  <si>
    <t>Röttgen</t>
  </si>
  <si>
    <t>Leon</t>
  </si>
  <si>
    <t>KL Jungen 15</t>
  </si>
  <si>
    <t>Koep</t>
  </si>
  <si>
    <t>Arne</t>
  </si>
  <si>
    <t>Schneider</t>
  </si>
  <si>
    <t>TTC GW Brauweiler</t>
  </si>
  <si>
    <t>BL Jungen 18</t>
  </si>
  <si>
    <t>Tan Hasse</t>
  </si>
  <si>
    <t>Tyson</t>
  </si>
  <si>
    <t>TTF Bönen</t>
  </si>
  <si>
    <t>1904 Punkte</t>
  </si>
  <si>
    <t>Polle</t>
  </si>
  <si>
    <t>Veh</t>
  </si>
  <si>
    <t>Leonard</t>
  </si>
  <si>
    <t>Schleifer</t>
  </si>
  <si>
    <t>ASV Birkenheide</t>
  </si>
  <si>
    <t>Stark</t>
  </si>
  <si>
    <t>Zouitene</t>
  </si>
  <si>
    <t>Bilel</t>
  </si>
  <si>
    <t>TT Epinay Orge</t>
  </si>
  <si>
    <t>France number 2 of year 2010</t>
  </si>
  <si>
    <t>Manelle</t>
  </si>
  <si>
    <t>TT Epinay sur Orge</t>
  </si>
  <si>
    <t>Regional in Paris Region</t>
  </si>
  <si>
    <t>Duraku</t>
  </si>
  <si>
    <t>Schnake</t>
  </si>
  <si>
    <t>Fynn</t>
  </si>
  <si>
    <t xml:space="preserve">SV Emmerke </t>
  </si>
  <si>
    <t>U15</t>
  </si>
  <si>
    <t xml:space="preserve">Schnake </t>
  </si>
  <si>
    <t>Tom</t>
  </si>
  <si>
    <t xml:space="preserve">AV Emmerke </t>
  </si>
  <si>
    <t>U11</t>
  </si>
  <si>
    <t>Vertommen</t>
  </si>
  <si>
    <t>BEL</t>
  </si>
  <si>
    <t>TTC Schulen</t>
  </si>
  <si>
    <t>C6</t>
  </si>
  <si>
    <t>Senst</t>
  </si>
  <si>
    <t>Jonathan</t>
  </si>
  <si>
    <t>TTC Birkenfeld</t>
  </si>
  <si>
    <t>Lommer</t>
  </si>
  <si>
    <t>Mann</t>
  </si>
  <si>
    <t>Schalke 04</t>
  </si>
  <si>
    <t>Mahl</t>
  </si>
  <si>
    <t>Johann</t>
  </si>
  <si>
    <t xml:space="preserve">Jugend NRW Liga </t>
  </si>
  <si>
    <t>Schüller</t>
  </si>
  <si>
    <t>TTG Gerolstein Daun</t>
  </si>
  <si>
    <t>Hermes</t>
  </si>
  <si>
    <t>TTV GSW</t>
  </si>
  <si>
    <t>Jugend 18 BOL</t>
  </si>
  <si>
    <t>Wilamowski</t>
  </si>
  <si>
    <t>Yannick</t>
  </si>
  <si>
    <t>VFL Oker</t>
  </si>
  <si>
    <t>TTR 1270</t>
  </si>
  <si>
    <t>Ehrlich</t>
  </si>
  <si>
    <t>Wolfgang</t>
  </si>
  <si>
    <t>DJK Sportbund Stuttgart</t>
  </si>
  <si>
    <t>QTTR 1365</t>
  </si>
  <si>
    <t>Thaler</t>
  </si>
  <si>
    <t>TV Stammheim</t>
  </si>
  <si>
    <t>Graf</t>
  </si>
  <si>
    <t>TTC Mersch-Pattern</t>
  </si>
  <si>
    <t>Bezirksliga</t>
  </si>
  <si>
    <t>Harmsen</t>
  </si>
  <si>
    <t>Jonas</t>
  </si>
  <si>
    <t>TB Burgsteinfurt</t>
  </si>
  <si>
    <t>ordentlich</t>
  </si>
  <si>
    <t>Jansen</t>
  </si>
  <si>
    <t>TV Sürth</t>
  </si>
  <si>
    <t>Stütz</t>
  </si>
  <si>
    <t>julian</t>
  </si>
  <si>
    <t>EIntracht Frankfurt</t>
  </si>
  <si>
    <t>VHT</t>
  </si>
  <si>
    <t>Brock</t>
  </si>
  <si>
    <t xml:space="preserve">Ltv Lippstadt </t>
  </si>
  <si>
    <t>Greta</t>
  </si>
  <si>
    <t xml:space="preserve">Udrescu </t>
  </si>
  <si>
    <t xml:space="preserve">George </t>
  </si>
  <si>
    <t>TST BUER MITTE</t>
  </si>
  <si>
    <t>Kaul</t>
  </si>
  <si>
    <t>Timon</t>
  </si>
  <si>
    <t>TTV Ronsdorf</t>
  </si>
  <si>
    <t>Reingruber</t>
  </si>
  <si>
    <t xml:space="preserve">Salvaggio </t>
  </si>
  <si>
    <t xml:space="preserve">Francesco </t>
  </si>
  <si>
    <t xml:space="preserve">TTC SCHWALBE BERGNEUSTADT </t>
  </si>
  <si>
    <t>Yordanov</t>
  </si>
  <si>
    <t>Eitan</t>
  </si>
  <si>
    <t>TTC Altena</t>
  </si>
  <si>
    <t>Yenen</t>
  </si>
  <si>
    <t>Arda</t>
  </si>
  <si>
    <t>BVB Dortmund</t>
  </si>
  <si>
    <t>Pepper</t>
  </si>
  <si>
    <t>Jonah</t>
  </si>
  <si>
    <t>DJK VFR Saarn</t>
  </si>
  <si>
    <t>Kurta</t>
  </si>
  <si>
    <t>Jasper</t>
  </si>
  <si>
    <t>Tv Sürth</t>
  </si>
  <si>
    <t>Merz</t>
  </si>
  <si>
    <t>Isabella</t>
  </si>
  <si>
    <t>TSG Eislingen</t>
  </si>
  <si>
    <t>Hersel</t>
  </si>
  <si>
    <t>Noah</t>
  </si>
  <si>
    <t xml:space="preserve">TTG Niederkassel </t>
  </si>
  <si>
    <t>NRW Liga Herren</t>
  </si>
  <si>
    <t>Koch</t>
  </si>
  <si>
    <t>Alana</t>
  </si>
  <si>
    <t>Kazancí</t>
  </si>
  <si>
    <t xml:space="preserve">Emily </t>
  </si>
  <si>
    <t>Krempel</t>
  </si>
  <si>
    <t>Hochkirchen</t>
  </si>
  <si>
    <t>TTC BR Schaephuysen</t>
  </si>
  <si>
    <t>Jungen Kreisliga 11</t>
  </si>
  <si>
    <t>Glodowski</t>
  </si>
  <si>
    <t xml:space="preserve">Mika </t>
  </si>
  <si>
    <t>Kreislia Jungen 11</t>
  </si>
  <si>
    <t>Geeven</t>
  </si>
  <si>
    <t>Lisanne</t>
  </si>
  <si>
    <t>Heißenberg</t>
  </si>
  <si>
    <t>Tura Elsen</t>
  </si>
  <si>
    <t>Mattis</t>
  </si>
  <si>
    <t>TSV 1906 Niederelsungen</t>
  </si>
  <si>
    <t>von Grabczewski</t>
  </si>
  <si>
    <t>Linnea</t>
  </si>
  <si>
    <t>TV Hösel</t>
  </si>
  <si>
    <t>Ida</t>
  </si>
  <si>
    <t>Marx</t>
  </si>
  <si>
    <t>Mila</t>
  </si>
  <si>
    <t>Steininger</t>
  </si>
  <si>
    <t>VFL Winz-Baak</t>
  </si>
  <si>
    <t>Shevnin</t>
  </si>
  <si>
    <t>Diana</t>
  </si>
  <si>
    <t>Julia</t>
  </si>
  <si>
    <t>Kaletka</t>
  </si>
  <si>
    <t>Mathis</t>
  </si>
  <si>
    <t>TTC BW Datteln</t>
  </si>
  <si>
    <t>Fiete</t>
  </si>
  <si>
    <t>TTF Lünen</t>
  </si>
  <si>
    <t xml:space="preserve">Frank </t>
  </si>
  <si>
    <t xml:space="preserve">Hannah Katharina </t>
  </si>
  <si>
    <t xml:space="preserve">Dream Team Recklinghausen </t>
  </si>
  <si>
    <t>Stötzner</t>
  </si>
  <si>
    <t>Ralf</t>
  </si>
  <si>
    <t>TTC Ele Dresden</t>
  </si>
  <si>
    <t>Bezirksklasse</t>
  </si>
  <si>
    <t>Sandmann</t>
  </si>
  <si>
    <t>Vogel</t>
  </si>
  <si>
    <t>Saloum</t>
  </si>
  <si>
    <t>Antony</t>
  </si>
  <si>
    <t>Sommer</t>
  </si>
  <si>
    <t>Zoe-Loreen</t>
  </si>
  <si>
    <t>TSV Oberstdorf</t>
  </si>
  <si>
    <t>Top 5 ihres Jahrgangs in Bayern</t>
  </si>
  <si>
    <t>Grell</t>
  </si>
  <si>
    <t>Luzie</t>
  </si>
  <si>
    <t>Breitensportlerin</t>
  </si>
  <si>
    <t>Sänger</t>
  </si>
  <si>
    <t>Marc Leon</t>
  </si>
  <si>
    <t>TTR 1.360</t>
  </si>
  <si>
    <t>Patrick</t>
  </si>
  <si>
    <t>Herren VL, TTR 1.700, 3. WTTV Top 32 A Schüler</t>
  </si>
  <si>
    <t>Maaßen</t>
  </si>
  <si>
    <t>TTV Vörstetten</t>
  </si>
  <si>
    <t>Guldenschuh</t>
  </si>
  <si>
    <t>Luisa</t>
  </si>
  <si>
    <t>Esv Weil am Rhein</t>
  </si>
  <si>
    <t>Aeberhard</t>
  </si>
  <si>
    <t>Kira</t>
  </si>
  <si>
    <t>TSF Heuchelheim</t>
  </si>
  <si>
    <t>Hessenliga M18</t>
  </si>
  <si>
    <t>Del Toro Reuter</t>
  </si>
  <si>
    <t>Julius</t>
  </si>
  <si>
    <t>SV Sillenbuch</t>
  </si>
  <si>
    <t>Haarmann</t>
  </si>
  <si>
    <t xml:space="preserve">TB Burgsteinfurt </t>
  </si>
  <si>
    <t>Vorhanden</t>
  </si>
  <si>
    <t>Beier</t>
  </si>
  <si>
    <t>Franka</t>
  </si>
  <si>
    <t>GW Mühlen</t>
  </si>
  <si>
    <t>Dießner</t>
  </si>
  <si>
    <t>Lilly</t>
  </si>
  <si>
    <t>BTSC Baumberg</t>
  </si>
  <si>
    <t>Fortgeschritten</t>
  </si>
  <si>
    <t>Ulbricht</t>
  </si>
  <si>
    <t>Thea Wilhelmine</t>
  </si>
  <si>
    <t>SV Motor Mickten</t>
  </si>
  <si>
    <t>Vutov</t>
  </si>
  <si>
    <t>Maxim</t>
  </si>
  <si>
    <t>TUSEM Essen</t>
  </si>
  <si>
    <t>Bünnemeyer</t>
  </si>
  <si>
    <t>Johanna</t>
  </si>
  <si>
    <t>Grün Weiß Mühlen</t>
  </si>
  <si>
    <t>Degueldre</t>
  </si>
  <si>
    <t>Angela</t>
  </si>
  <si>
    <t>Santolaya Wu</t>
  </si>
  <si>
    <t>Tony</t>
  </si>
  <si>
    <t>TUS SUNDERN</t>
  </si>
  <si>
    <t xml:space="preserve">In Topform nach Corona! </t>
  </si>
  <si>
    <t>Lange</t>
  </si>
  <si>
    <t>Pohl</t>
  </si>
  <si>
    <t xml:space="preserve">SV Westfalia Somborn </t>
  </si>
  <si>
    <t>Rodewald</t>
  </si>
  <si>
    <t>Björn</t>
  </si>
  <si>
    <t>Neske</t>
  </si>
  <si>
    <t>Jan-Erik</t>
  </si>
  <si>
    <t>TuS Xanten</t>
  </si>
  <si>
    <t>Date</t>
  </si>
  <si>
    <t>Coach</t>
  </si>
  <si>
    <t>Referee</t>
  </si>
  <si>
    <t>Start:</t>
  </si>
  <si>
    <t>End:</t>
  </si>
  <si>
    <t>No.</t>
  </si>
  <si>
    <t>Team</t>
  </si>
  <si>
    <t>RUS</t>
  </si>
  <si>
    <t>HUN</t>
  </si>
  <si>
    <t>1-2</t>
  </si>
  <si>
    <t>2-1</t>
  </si>
  <si>
    <t>3-3</t>
  </si>
  <si>
    <t>1-1</t>
  </si>
  <si>
    <t>2-2</t>
  </si>
  <si>
    <t>Winner</t>
  </si>
  <si>
    <t>Points</t>
  </si>
  <si>
    <t>Match</t>
  </si>
  <si>
    <t>Signature Team A</t>
  </si>
  <si>
    <t>Signature Team B</t>
  </si>
  <si>
    <t>Signature Referee</t>
  </si>
  <si>
    <t>Games</t>
  </si>
  <si>
    <t>SCORE SHEET</t>
  </si>
  <si>
    <t>Match No</t>
  </si>
  <si>
    <t>Group</t>
  </si>
  <si>
    <t>Team A</t>
  </si>
  <si>
    <t>vs</t>
  </si>
  <si>
    <t>Team B</t>
  </si>
  <si>
    <t>Lineup Team A</t>
  </si>
  <si>
    <t>Lineup Team B</t>
  </si>
  <si>
    <t>Player</t>
  </si>
  <si>
    <t>Results</t>
  </si>
  <si>
    <t>Umpire</t>
  </si>
  <si>
    <t>Cards</t>
  </si>
  <si>
    <t>Y-YR</t>
  </si>
  <si>
    <t>Reason</t>
  </si>
  <si>
    <t>Protest</t>
  </si>
  <si>
    <t>Yes</t>
  </si>
  <si>
    <t>No</t>
  </si>
  <si>
    <t>x</t>
  </si>
  <si>
    <t>Assist. Umpire</t>
  </si>
  <si>
    <t>A</t>
  </si>
  <si>
    <t>B</t>
  </si>
  <si>
    <t>U1</t>
  </si>
  <si>
    <t>U2</t>
  </si>
  <si>
    <t>U3</t>
  </si>
  <si>
    <t>U4</t>
  </si>
  <si>
    <t>U5</t>
  </si>
  <si>
    <t>U6</t>
  </si>
  <si>
    <t>Table</t>
  </si>
  <si>
    <t>COLOUR SHIRT</t>
  </si>
  <si>
    <t>POR</t>
  </si>
  <si>
    <t>(res)</t>
  </si>
  <si>
    <t>Stage/Round</t>
  </si>
  <si>
    <t>SPG FELBERMAYR Wels (AUT)</t>
  </si>
  <si>
    <t>Andreas LEVENKO</t>
  </si>
  <si>
    <t>Nandor ECSEKI</t>
  </si>
  <si>
    <t>Jiri MARTINKO</t>
  </si>
  <si>
    <t>Kohei SAMBE</t>
  </si>
  <si>
    <t>Hibiki TAZOE</t>
  </si>
  <si>
    <t>Ganhhyeon PARK</t>
  </si>
  <si>
    <t>Gabor BÖHM</t>
  </si>
  <si>
    <t>Julian RZIHAUSCHEK</t>
  </si>
  <si>
    <t>Petr HODINA</t>
  </si>
  <si>
    <t>Andreas KRANZER</t>
  </si>
  <si>
    <t>David HUBER</t>
  </si>
  <si>
    <t>AUT</t>
  </si>
  <si>
    <t>CZE</t>
  </si>
  <si>
    <t>KOR</t>
  </si>
  <si>
    <t>PTE PEAC Kalo-Meh (HUN)</t>
  </si>
  <si>
    <t>Zsolt PETÖ</t>
  </si>
  <si>
    <t>Lehel DEMETER</t>
  </si>
  <si>
    <t>Gabor GEROLD</t>
  </si>
  <si>
    <t>David MOLNAR</t>
  </si>
  <si>
    <t>Sebestyen KOVACS</t>
  </si>
  <si>
    <t>Robert DUDAS</t>
  </si>
  <si>
    <t>Daniel HOGYE</t>
  </si>
  <si>
    <t>SRB</t>
  </si>
  <si>
    <t>TTC Sokah Hoboken (BEL)</t>
  </si>
  <si>
    <t xml:space="preserve">Benjamin BROSSIER </t>
  </si>
  <si>
    <t xml:space="preserve">Thiago MONTEIRO </t>
  </si>
  <si>
    <t xml:space="preserve">Jérémy PETIOT </t>
  </si>
  <si>
    <t xml:space="preserve">Michal BANKOSZ </t>
  </si>
  <si>
    <t>ZHANG Dong Ying</t>
  </si>
  <si>
    <t xml:space="preserve">Jasper MERCKX </t>
  </si>
  <si>
    <t xml:space="preserve"> Luk MERTENS</t>
  </si>
  <si>
    <t xml:space="preserve">Jie Fy THAM </t>
  </si>
  <si>
    <t xml:space="preserve">Marc GIJS </t>
  </si>
  <si>
    <t xml:space="preserve">Sam MABEY </t>
  </si>
  <si>
    <t xml:space="preserve">Etienne JANSSENS </t>
  </si>
  <si>
    <t>BRA</t>
  </si>
  <si>
    <t>ENG</t>
  </si>
  <si>
    <t>TTC Neu Ulm (GER)</t>
  </si>
  <si>
    <t>Ionnis SGOUROPOULOS</t>
  </si>
  <si>
    <t>Lev KATSMAN</t>
  </si>
  <si>
    <t>Tiago APOLONIA</t>
  </si>
  <si>
    <t>Vladimir SIDORENKO</t>
  </si>
  <si>
    <t>Kay STUMPER</t>
  </si>
  <si>
    <t>Dimitrij MAZUNOV</t>
  </si>
  <si>
    <t>Rudolf STUMPER</t>
  </si>
  <si>
    <t>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</si>
</sst>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18">
    <font>
      <sz val="10"/>
      <name val="Arial"/>
    </font>
    <font>
      <sz val="10"/>
      <name val="Arial"/>
      <family val="2"/>
    </font>
    <font>
      <sz val="14"/>
      <name val="CA Normal"/>
      <family val="3"/>
    </font>
    <font>
      <sz val="10"/>
      <name val="CA Normal"/>
      <family val="3"/>
    </font>
    <font>
      <sz val="12"/>
      <name val="CA Normal"/>
      <family val="3"/>
    </font>
    <font>
      <sz val="12"/>
      <name val="CA Normal Bold"/>
      <family val="3"/>
    </font>
    <font>
      <b/>
      <sz val="18"/>
      <name val="CA Normal"/>
    </font>
    <font>
      <sz val="9"/>
      <name val="CA Normal Bold"/>
      <family val="3"/>
    </font>
    <font>
      <sz val="8.5"/>
      <name val="CA Normal Bold"/>
      <family val="3"/>
    </font>
    <font>
      <sz val="8.5"/>
      <name val="CA Normal"/>
      <family val="3"/>
    </font>
    <font>
      <sz val="11"/>
      <name val="CA Normal"/>
      <family val="3"/>
    </font>
    <font>
      <sz val="11"/>
      <name val="CA Normal Bold"/>
      <family val="3"/>
    </font>
    <font>
      <sz val="8"/>
      <name val="Arial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0.5"/>
      <name val="CA Normal"/>
      <family val="3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3" fillId="0" borderId="0"/>
  </cellStyleXfs>
  <cellXfs count="13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14" fillId="2" borderId="1" xfId="0" applyFont="1" applyFill="1" applyBorder="1"/>
    <xf numFmtId="0" fontId="0" fillId="0" borderId="1" xfId="0" applyFont="1" applyBorder="1"/>
    <xf numFmtId="0" fontId="4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3" xfId="0" applyFont="1" applyBorder="1"/>
    <xf numFmtId="0" fontId="5" fillId="0" borderId="3" xfId="0" applyFont="1" applyBorder="1"/>
    <xf numFmtId="0" fontId="3" fillId="0" borderId="2" xfId="0" applyFont="1" applyBorder="1"/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2" xfId="0" applyFont="1" applyBorder="1" applyAlignment="1"/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" xfId="0" applyFont="1" applyBorder="1"/>
    <xf numFmtId="0" fontId="5" fillId="0" borderId="0" xfId="0" applyFont="1" applyBorder="1"/>
    <xf numFmtId="0" fontId="1" fillId="0" borderId="0" xfId="0" applyFont="1"/>
    <xf numFmtId="0" fontId="1" fillId="0" borderId="1" xfId="0" applyFont="1" applyBorder="1"/>
    <xf numFmtId="0" fontId="1" fillId="0" borderId="10" xfId="0" applyFont="1" applyBorder="1"/>
    <xf numFmtId="0" fontId="4" fillId="3" borderId="10" xfId="0" applyFont="1" applyFill="1" applyBorder="1" applyAlignment="1">
      <alignment horizontal="center"/>
    </xf>
    <xf numFmtId="0" fontId="1" fillId="0" borderId="23" xfId="0" applyFont="1" applyFill="1" applyBorder="1"/>
    <xf numFmtId="0" fontId="1" fillId="0" borderId="24" xfId="0" applyFont="1" applyFill="1" applyBorder="1" applyAlignment="1">
      <alignment vertical="center"/>
    </xf>
    <xf numFmtId="0" fontId="1" fillId="0" borderId="24" xfId="0" applyFont="1" applyFill="1" applyBorder="1"/>
    <xf numFmtId="0" fontId="1" fillId="0" borderId="25" xfId="0" applyFont="1" applyFill="1" applyBorder="1"/>
    <xf numFmtId="0" fontId="0" fillId="0" borderId="1" xfId="0" applyBorder="1"/>
    <xf numFmtId="0" fontId="15" fillId="0" borderId="1" xfId="0" applyFont="1" applyBorder="1" applyAlignment="1" applyProtection="1">
      <alignment horizontal="left" vertical="center"/>
      <protection locked="0"/>
    </xf>
    <xf numFmtId="0" fontId="16" fillId="0" borderId="1" xfId="0" applyFont="1" applyBorder="1" applyAlignment="1" applyProtection="1">
      <alignment horizontal="left" vertical="center"/>
      <protection locked="0"/>
    </xf>
    <xf numFmtId="0" fontId="11" fillId="0" borderId="8" xfId="0" applyFont="1" applyBorder="1"/>
    <xf numFmtId="0" fontId="4" fillId="3" borderId="12" xfId="0" applyFont="1" applyFill="1" applyBorder="1" applyAlignment="1">
      <alignment horizontal="center"/>
    </xf>
    <xf numFmtId="0" fontId="4" fillId="0" borderId="10" xfId="0" applyFont="1" applyBorder="1" applyAlignment="1"/>
    <xf numFmtId="0" fontId="1" fillId="0" borderId="1" xfId="0" applyFont="1" applyBorder="1" applyAlignment="1"/>
    <xf numFmtId="0" fontId="4" fillId="3" borderId="13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7" fillId="0" borderId="7" xfId="0" applyFont="1" applyFill="1" applyBorder="1" applyAlignment="1">
      <alignment horizontal="center" wrapText="1"/>
    </xf>
    <xf numFmtId="0" fontId="17" fillId="0" borderId="9" xfId="0" applyFont="1" applyFill="1" applyBorder="1" applyAlignment="1">
      <alignment horizontal="center" wrapText="1"/>
    </xf>
    <xf numFmtId="0" fontId="17" fillId="0" borderId="8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</cellXfs>
  <cellStyles count="2">
    <cellStyle name="Excel Built-in Normal" xfId="1" xr:uid="{00000000-0005-0000-0000-000000000000}"/>
    <cellStyle name="Normal" xfId="0" builtinId="0"/>
  </cellStyles>
  <dxfs count="7"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134697</xdr:colOff>
      <xdr:row>1</xdr:row>
      <xdr:rowOff>44900</xdr:rowOff>
    </xdr:from>
    <xdr:to>
      <xdr:col>2</xdr:col>
      <xdr:colOff>411186</xdr:colOff>
      <xdr:row>5</xdr:row>
      <xdr:rowOff>1131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91BF0FD-34FB-4804-857C-741A492A8F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697" y="102627"/>
          <a:ext cx="1341236" cy="96325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E82" totalsRowShown="0" headerRowDxfId="6" dataDxfId="5">
  <autoFilter ref="A1:E82" xr:uid="{00000000-0009-0000-0100-000001000000}"/>
  <sortState xmlns:xlrd2="http://schemas.microsoft.com/office/spreadsheetml/2017/richdata2" ref="A2:E84">
    <sortCondition ref="D1:D84"/>
  </sortState>
  <tableColumns count="5">
    <tableColumn id="1" xr3:uid="{00000000-0010-0000-0000-000001000000}" name="No." dataDxfId="4"/>
    <tableColumn id="2" xr3:uid="{00000000-0010-0000-0000-000002000000}" name="Name" dataDxfId="3"/>
    <tableColumn id="3" xr3:uid="{00000000-0010-0000-0000-000003000000}" name="x" dataDxfId="2"/>
    <tableColumn id="4" xr3:uid="{00000000-0010-0000-0000-000004000000}" name="Team" dataDxfId="1"/>
    <tableColumn id="5" xr3:uid="{00000000-0010-0000-0000-000005000000}" name="Nation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2"/>
  <sheetViews>
    <sheetView topLeftCell="A47" workbookViewId="0">
      <selection activeCell="B63" sqref="B63"/>
    </sheetView>
  </sheetViews>
  <sheetFormatPr defaultColWidth="10.90625" defaultRowHeight="12.5"/>
  <sheetData>
    <row r="1" spans="1:10">
      <c r="A1" t="s">
        <v>3</v>
      </c>
      <c r="B1" t="s">
        <v>0</v>
      </c>
      <c r="C1" t="s">
        <v>1</v>
      </c>
      <c r="D1" t="s">
        <v>4</v>
      </c>
      <c r="E1" t="s">
        <v>2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3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>
        <v>2009</v>
      </c>
      <c r="H2" t="s">
        <v>15</v>
      </c>
      <c r="I2" t="s">
        <v>16</v>
      </c>
      <c r="J2">
        <v>1453</v>
      </c>
    </row>
    <row r="3" spans="1:10">
      <c r="A3">
        <v>4</v>
      </c>
      <c r="B3" t="s">
        <v>10</v>
      </c>
      <c r="C3" t="s">
        <v>17</v>
      </c>
      <c r="D3" t="s">
        <v>12</v>
      </c>
      <c r="E3" t="s">
        <v>13</v>
      </c>
      <c r="F3" t="s">
        <v>18</v>
      </c>
      <c r="G3">
        <v>2006</v>
      </c>
      <c r="H3" t="s">
        <v>15</v>
      </c>
      <c r="I3" t="s">
        <v>19</v>
      </c>
      <c r="J3">
        <v>1505</v>
      </c>
    </row>
    <row r="4" spans="1:10">
      <c r="A4">
        <v>5</v>
      </c>
      <c r="B4" t="s">
        <v>20</v>
      </c>
      <c r="C4" t="s">
        <v>21</v>
      </c>
      <c r="D4" t="s">
        <v>12</v>
      </c>
      <c r="E4" t="s">
        <v>22</v>
      </c>
      <c r="F4" t="s">
        <v>23</v>
      </c>
      <c r="G4">
        <v>2004</v>
      </c>
      <c r="H4" t="s">
        <v>24</v>
      </c>
      <c r="J4">
        <v>861</v>
      </c>
    </row>
    <row r="5" spans="1:10">
      <c r="A5">
        <v>6</v>
      </c>
      <c r="B5" t="s">
        <v>20</v>
      </c>
      <c r="C5" t="s">
        <v>25</v>
      </c>
      <c r="D5" t="s">
        <v>12</v>
      </c>
      <c r="E5" t="s">
        <v>26</v>
      </c>
      <c r="F5" t="s">
        <v>27</v>
      </c>
      <c r="G5">
        <v>2007</v>
      </c>
      <c r="H5" t="s">
        <v>24</v>
      </c>
      <c r="J5">
        <v>1164</v>
      </c>
    </row>
    <row r="6" spans="1:10">
      <c r="A6">
        <v>7</v>
      </c>
      <c r="B6" t="s">
        <v>28</v>
      </c>
      <c r="C6" t="s">
        <v>29</v>
      </c>
      <c r="D6" t="s">
        <v>12</v>
      </c>
      <c r="E6" t="s">
        <v>30</v>
      </c>
      <c r="F6" t="s">
        <v>14</v>
      </c>
      <c r="G6">
        <v>2009</v>
      </c>
      <c r="H6" t="s">
        <v>15</v>
      </c>
      <c r="J6">
        <v>0</v>
      </c>
    </row>
    <row r="7" spans="1:10">
      <c r="A7">
        <v>11</v>
      </c>
      <c r="B7" t="s">
        <v>31</v>
      </c>
      <c r="C7" t="s">
        <v>32</v>
      </c>
      <c r="D7" t="s">
        <v>12</v>
      </c>
      <c r="E7" t="s">
        <v>33</v>
      </c>
      <c r="F7" t="s">
        <v>27</v>
      </c>
      <c r="G7">
        <v>2007</v>
      </c>
      <c r="H7" t="s">
        <v>24</v>
      </c>
      <c r="I7" t="s">
        <v>34</v>
      </c>
      <c r="J7">
        <v>894</v>
      </c>
    </row>
    <row r="8" spans="1:10">
      <c r="A8">
        <v>12</v>
      </c>
      <c r="B8" t="s">
        <v>31</v>
      </c>
      <c r="C8" t="s">
        <v>35</v>
      </c>
      <c r="D8" t="s">
        <v>12</v>
      </c>
      <c r="E8" t="s">
        <v>33</v>
      </c>
      <c r="F8" t="s">
        <v>36</v>
      </c>
      <c r="G8">
        <v>2008</v>
      </c>
      <c r="H8" t="s">
        <v>15</v>
      </c>
      <c r="I8" t="s">
        <v>37</v>
      </c>
      <c r="J8">
        <v>783</v>
      </c>
    </row>
    <row r="9" spans="1:10">
      <c r="A9">
        <v>13</v>
      </c>
      <c r="B9" t="s">
        <v>38</v>
      </c>
      <c r="C9" t="s">
        <v>39</v>
      </c>
      <c r="D9" t="s">
        <v>12</v>
      </c>
      <c r="E9" t="s">
        <v>40</v>
      </c>
      <c r="F9" t="s">
        <v>18</v>
      </c>
      <c r="G9">
        <v>2006</v>
      </c>
      <c r="H9" t="s">
        <v>15</v>
      </c>
      <c r="I9" t="s">
        <v>41</v>
      </c>
      <c r="J9">
        <v>996</v>
      </c>
    </row>
    <row r="10" spans="1:10">
      <c r="A10">
        <v>25</v>
      </c>
      <c r="B10" t="s">
        <v>42</v>
      </c>
      <c r="C10" t="s">
        <v>43</v>
      </c>
      <c r="D10" t="s">
        <v>12</v>
      </c>
      <c r="E10" t="s">
        <v>44</v>
      </c>
      <c r="F10" t="s">
        <v>27</v>
      </c>
      <c r="G10">
        <v>2007</v>
      </c>
      <c r="H10" t="s">
        <v>24</v>
      </c>
      <c r="I10" t="s">
        <v>45</v>
      </c>
      <c r="J10">
        <v>1186</v>
      </c>
    </row>
    <row r="11" spans="1:10">
      <c r="A11">
        <v>26</v>
      </c>
      <c r="B11" t="s">
        <v>46</v>
      </c>
      <c r="C11" t="s">
        <v>47</v>
      </c>
      <c r="D11" t="s">
        <v>12</v>
      </c>
      <c r="E11" t="s">
        <v>48</v>
      </c>
      <c r="F11" t="s">
        <v>23</v>
      </c>
      <c r="G11">
        <v>2004</v>
      </c>
      <c r="H11" t="s">
        <v>24</v>
      </c>
      <c r="I11" t="s">
        <v>49</v>
      </c>
      <c r="J11">
        <v>1407</v>
      </c>
    </row>
    <row r="12" spans="1:10">
      <c r="A12">
        <v>27</v>
      </c>
      <c r="B12" t="s">
        <v>50</v>
      </c>
      <c r="C12" t="s">
        <v>51</v>
      </c>
      <c r="D12" t="s">
        <v>12</v>
      </c>
      <c r="E12" t="s">
        <v>52</v>
      </c>
      <c r="F12" t="s">
        <v>36</v>
      </c>
      <c r="G12">
        <v>2008</v>
      </c>
      <c r="H12" t="s">
        <v>15</v>
      </c>
      <c r="J12">
        <v>1053</v>
      </c>
    </row>
    <row r="13" spans="1:10">
      <c r="A13">
        <v>28</v>
      </c>
      <c r="B13" t="s">
        <v>50</v>
      </c>
      <c r="C13" t="s">
        <v>53</v>
      </c>
      <c r="D13" t="s">
        <v>12</v>
      </c>
      <c r="E13" t="s">
        <v>52</v>
      </c>
      <c r="F13" t="s">
        <v>14</v>
      </c>
      <c r="G13">
        <v>2009</v>
      </c>
      <c r="H13" t="s">
        <v>15</v>
      </c>
      <c r="J13">
        <v>959</v>
      </c>
    </row>
    <row r="14" spans="1:10">
      <c r="A14">
        <v>29</v>
      </c>
      <c r="B14" t="s">
        <v>50</v>
      </c>
      <c r="C14" t="s">
        <v>54</v>
      </c>
      <c r="D14" t="s">
        <v>12</v>
      </c>
      <c r="E14" t="s">
        <v>52</v>
      </c>
      <c r="F14" t="s">
        <v>55</v>
      </c>
      <c r="G14">
        <v>2011</v>
      </c>
      <c r="H14" t="s">
        <v>15</v>
      </c>
      <c r="J14">
        <v>733</v>
      </c>
    </row>
    <row r="15" spans="1:10">
      <c r="A15">
        <v>30</v>
      </c>
      <c r="B15" t="s">
        <v>56</v>
      </c>
      <c r="C15" t="s">
        <v>57</v>
      </c>
      <c r="D15" t="s">
        <v>12</v>
      </c>
      <c r="E15" t="s">
        <v>58</v>
      </c>
      <c r="F15" t="s">
        <v>59</v>
      </c>
      <c r="G15">
        <v>2007</v>
      </c>
      <c r="H15" t="s">
        <v>15</v>
      </c>
      <c r="I15" t="s">
        <v>60</v>
      </c>
      <c r="J15">
        <v>1246</v>
      </c>
    </row>
    <row r="16" spans="1:10">
      <c r="A16">
        <v>33</v>
      </c>
      <c r="B16" t="s">
        <v>61</v>
      </c>
      <c r="C16" t="s">
        <v>62</v>
      </c>
      <c r="D16" t="s">
        <v>12</v>
      </c>
      <c r="E16" t="s">
        <v>63</v>
      </c>
      <c r="F16" t="s">
        <v>18</v>
      </c>
      <c r="G16">
        <v>2006</v>
      </c>
      <c r="H16" t="s">
        <v>15</v>
      </c>
      <c r="J16">
        <v>1298</v>
      </c>
    </row>
    <row r="17" spans="1:10">
      <c r="A17">
        <v>34</v>
      </c>
      <c r="B17" t="s">
        <v>61</v>
      </c>
      <c r="C17" t="s">
        <v>64</v>
      </c>
      <c r="D17" t="s">
        <v>12</v>
      </c>
      <c r="E17" t="s">
        <v>63</v>
      </c>
      <c r="F17" t="s">
        <v>14</v>
      </c>
      <c r="G17">
        <v>2009</v>
      </c>
      <c r="H17" t="s">
        <v>15</v>
      </c>
      <c r="I17" t="s">
        <v>65</v>
      </c>
      <c r="J17">
        <v>1384</v>
      </c>
    </row>
    <row r="18" spans="1:10">
      <c r="A18">
        <v>35</v>
      </c>
      <c r="B18" t="s">
        <v>66</v>
      </c>
      <c r="C18" t="s">
        <v>67</v>
      </c>
      <c r="D18" t="s">
        <v>12</v>
      </c>
      <c r="E18" t="s">
        <v>68</v>
      </c>
      <c r="F18" t="s">
        <v>69</v>
      </c>
      <c r="G18">
        <v>2010</v>
      </c>
      <c r="H18" t="s">
        <v>24</v>
      </c>
      <c r="J18">
        <v>913</v>
      </c>
    </row>
    <row r="19" spans="1:10">
      <c r="A19">
        <v>36</v>
      </c>
      <c r="B19" t="s">
        <v>70</v>
      </c>
      <c r="C19" t="s">
        <v>71</v>
      </c>
      <c r="D19" t="s">
        <v>12</v>
      </c>
      <c r="E19" t="s">
        <v>72</v>
      </c>
      <c r="F19" t="s">
        <v>69</v>
      </c>
      <c r="G19">
        <v>2010</v>
      </c>
      <c r="H19" t="s">
        <v>24</v>
      </c>
      <c r="J19">
        <v>824</v>
      </c>
    </row>
    <row r="20" spans="1:10">
      <c r="A20">
        <v>45</v>
      </c>
      <c r="B20" t="s">
        <v>73</v>
      </c>
      <c r="C20" t="s">
        <v>74</v>
      </c>
      <c r="D20" t="s">
        <v>12</v>
      </c>
      <c r="E20" t="s">
        <v>75</v>
      </c>
      <c r="F20" t="s">
        <v>76</v>
      </c>
      <c r="G20">
        <v>2005</v>
      </c>
      <c r="H20" t="s">
        <v>24</v>
      </c>
      <c r="I20" t="s">
        <v>77</v>
      </c>
      <c r="J20">
        <v>1475</v>
      </c>
    </row>
    <row r="21" spans="1:10">
      <c r="A21">
        <v>47</v>
      </c>
      <c r="B21" t="s">
        <v>78</v>
      </c>
      <c r="C21" t="s">
        <v>79</v>
      </c>
      <c r="D21" t="s">
        <v>12</v>
      </c>
      <c r="E21" t="s">
        <v>80</v>
      </c>
      <c r="F21" t="s">
        <v>18</v>
      </c>
      <c r="G21">
        <v>2006</v>
      </c>
      <c r="H21" t="s">
        <v>15</v>
      </c>
      <c r="I21" t="s">
        <v>81</v>
      </c>
      <c r="J21">
        <v>1478</v>
      </c>
    </row>
    <row r="22" spans="1:10">
      <c r="A22">
        <v>48</v>
      </c>
      <c r="B22" t="s">
        <v>82</v>
      </c>
      <c r="C22" t="s">
        <v>83</v>
      </c>
      <c r="D22" t="s">
        <v>12</v>
      </c>
      <c r="E22" t="s">
        <v>84</v>
      </c>
      <c r="F22" t="s">
        <v>36</v>
      </c>
      <c r="G22">
        <v>2008</v>
      </c>
      <c r="H22" t="s">
        <v>15</v>
      </c>
      <c r="J22">
        <v>1041</v>
      </c>
    </row>
    <row r="23" spans="1:10">
      <c r="A23">
        <v>49</v>
      </c>
      <c r="B23" t="s">
        <v>85</v>
      </c>
      <c r="C23" t="s">
        <v>86</v>
      </c>
      <c r="D23" t="s">
        <v>12</v>
      </c>
      <c r="E23" t="s">
        <v>87</v>
      </c>
      <c r="F23" t="s">
        <v>88</v>
      </c>
      <c r="G23">
        <v>2010</v>
      </c>
      <c r="H23" t="s">
        <v>15</v>
      </c>
      <c r="I23">
        <v>864</v>
      </c>
      <c r="J23">
        <v>864</v>
      </c>
    </row>
    <row r="24" spans="1:10">
      <c r="A24">
        <v>51</v>
      </c>
      <c r="B24" t="s">
        <v>89</v>
      </c>
      <c r="C24" t="s">
        <v>90</v>
      </c>
      <c r="D24" t="s">
        <v>12</v>
      </c>
      <c r="E24" t="s">
        <v>91</v>
      </c>
      <c r="F24" t="s">
        <v>92</v>
      </c>
      <c r="G24">
        <v>2003</v>
      </c>
      <c r="H24" t="s">
        <v>15</v>
      </c>
      <c r="J24">
        <v>1378</v>
      </c>
    </row>
    <row r="25" spans="1:10">
      <c r="A25">
        <v>52</v>
      </c>
      <c r="B25" t="s">
        <v>93</v>
      </c>
      <c r="C25" t="s">
        <v>94</v>
      </c>
      <c r="D25" t="s">
        <v>12</v>
      </c>
      <c r="E25" t="s">
        <v>91</v>
      </c>
      <c r="F25" t="s">
        <v>92</v>
      </c>
      <c r="G25">
        <v>2003</v>
      </c>
      <c r="H25" t="s">
        <v>15</v>
      </c>
      <c r="J25">
        <v>1436</v>
      </c>
    </row>
    <row r="26" spans="1:10">
      <c r="A26">
        <v>57</v>
      </c>
      <c r="B26" t="s">
        <v>95</v>
      </c>
      <c r="C26" t="s">
        <v>96</v>
      </c>
      <c r="D26" t="s">
        <v>12</v>
      </c>
      <c r="E26" t="s">
        <v>97</v>
      </c>
      <c r="F26" t="s">
        <v>98</v>
      </c>
      <c r="G26">
        <v>2009</v>
      </c>
      <c r="H26" t="s">
        <v>24</v>
      </c>
      <c r="I26" t="s">
        <v>99</v>
      </c>
      <c r="J26">
        <v>841</v>
      </c>
    </row>
    <row r="27" spans="1:10">
      <c r="A27">
        <v>58</v>
      </c>
      <c r="B27" t="s">
        <v>95</v>
      </c>
      <c r="C27" t="s">
        <v>100</v>
      </c>
      <c r="D27" t="s">
        <v>12</v>
      </c>
      <c r="E27" t="s">
        <v>97</v>
      </c>
      <c r="F27" t="s">
        <v>101</v>
      </c>
      <c r="G27">
        <v>2011</v>
      </c>
      <c r="H27" t="s">
        <v>24</v>
      </c>
      <c r="I27" t="s">
        <v>102</v>
      </c>
      <c r="J27">
        <v>697</v>
      </c>
    </row>
    <row r="28" spans="1:10">
      <c r="A28">
        <v>59</v>
      </c>
      <c r="B28" t="s">
        <v>95</v>
      </c>
      <c r="C28" t="s">
        <v>103</v>
      </c>
      <c r="D28" t="s">
        <v>12</v>
      </c>
      <c r="E28" t="s">
        <v>97</v>
      </c>
      <c r="F28" t="s">
        <v>101</v>
      </c>
      <c r="G28">
        <v>2011</v>
      </c>
      <c r="H28" t="s">
        <v>24</v>
      </c>
      <c r="I28" t="s">
        <v>102</v>
      </c>
      <c r="J28">
        <v>613</v>
      </c>
    </row>
    <row r="29" spans="1:10">
      <c r="A29">
        <v>62</v>
      </c>
      <c r="B29" t="s">
        <v>104</v>
      </c>
      <c r="C29" t="s">
        <v>105</v>
      </c>
      <c r="D29" t="s">
        <v>12</v>
      </c>
      <c r="E29" t="s">
        <v>106</v>
      </c>
      <c r="F29" t="s">
        <v>92</v>
      </c>
      <c r="G29">
        <v>2003</v>
      </c>
      <c r="H29" t="s">
        <v>15</v>
      </c>
      <c r="I29">
        <v>1900</v>
      </c>
      <c r="J29">
        <v>1900</v>
      </c>
    </row>
    <row r="30" spans="1:10">
      <c r="A30">
        <v>63</v>
      </c>
      <c r="B30" t="s">
        <v>104</v>
      </c>
      <c r="C30" t="s">
        <v>107</v>
      </c>
      <c r="D30" t="s">
        <v>12</v>
      </c>
      <c r="E30" t="s">
        <v>106</v>
      </c>
      <c r="F30" t="s">
        <v>108</v>
      </c>
      <c r="G30">
        <v>2004</v>
      </c>
      <c r="H30" t="s">
        <v>15</v>
      </c>
      <c r="I30" t="s">
        <v>60</v>
      </c>
      <c r="J30">
        <v>1660</v>
      </c>
    </row>
    <row r="31" spans="1:10">
      <c r="A31">
        <v>64</v>
      </c>
      <c r="B31" t="s">
        <v>109</v>
      </c>
      <c r="C31" t="s">
        <v>110</v>
      </c>
      <c r="D31" t="s">
        <v>12</v>
      </c>
      <c r="E31" t="s">
        <v>111</v>
      </c>
      <c r="F31" t="s">
        <v>112</v>
      </c>
      <c r="G31">
        <v>2008</v>
      </c>
      <c r="H31" t="s">
        <v>24</v>
      </c>
      <c r="I31" t="s">
        <v>113</v>
      </c>
      <c r="J31">
        <v>0</v>
      </c>
    </row>
    <row r="32" spans="1:10">
      <c r="A32">
        <v>66</v>
      </c>
      <c r="B32" t="s">
        <v>114</v>
      </c>
      <c r="C32" t="s">
        <v>115</v>
      </c>
      <c r="D32" t="s">
        <v>12</v>
      </c>
      <c r="E32" t="s">
        <v>116</v>
      </c>
      <c r="F32" t="s">
        <v>108</v>
      </c>
      <c r="G32">
        <v>2004</v>
      </c>
      <c r="H32" t="s">
        <v>15</v>
      </c>
      <c r="J32">
        <v>0</v>
      </c>
    </row>
    <row r="33" spans="1:10">
      <c r="A33">
        <v>70</v>
      </c>
      <c r="B33" t="s">
        <v>117</v>
      </c>
      <c r="C33" t="s">
        <v>118</v>
      </c>
      <c r="D33" t="s">
        <v>119</v>
      </c>
      <c r="E33" t="s">
        <v>120</v>
      </c>
      <c r="F33" t="s">
        <v>121</v>
      </c>
      <c r="G33">
        <v>2006</v>
      </c>
      <c r="H33" t="s">
        <v>24</v>
      </c>
      <c r="J33">
        <v>0</v>
      </c>
    </row>
    <row r="34" spans="1:10">
      <c r="A34">
        <v>71</v>
      </c>
      <c r="B34" t="s">
        <v>122</v>
      </c>
      <c r="C34" t="s">
        <v>123</v>
      </c>
      <c r="D34" t="s">
        <v>12</v>
      </c>
      <c r="E34" t="s">
        <v>124</v>
      </c>
      <c r="F34" t="s">
        <v>108</v>
      </c>
      <c r="G34">
        <v>2004</v>
      </c>
      <c r="H34" t="s">
        <v>15</v>
      </c>
      <c r="I34" t="s">
        <v>125</v>
      </c>
      <c r="J34">
        <v>1715</v>
      </c>
    </row>
    <row r="35" spans="1:10">
      <c r="A35">
        <v>78</v>
      </c>
      <c r="B35" t="s">
        <v>126</v>
      </c>
      <c r="C35" t="s">
        <v>127</v>
      </c>
      <c r="D35" t="s">
        <v>12</v>
      </c>
      <c r="E35" t="s">
        <v>128</v>
      </c>
      <c r="F35" t="s">
        <v>76</v>
      </c>
      <c r="G35">
        <v>2005</v>
      </c>
      <c r="H35" t="s">
        <v>24</v>
      </c>
      <c r="J35">
        <v>1043</v>
      </c>
    </row>
    <row r="36" spans="1:10">
      <c r="A36">
        <v>83</v>
      </c>
      <c r="B36" t="s">
        <v>129</v>
      </c>
      <c r="C36" t="s">
        <v>130</v>
      </c>
      <c r="D36" t="s">
        <v>12</v>
      </c>
      <c r="E36" t="s">
        <v>131</v>
      </c>
      <c r="F36" t="s">
        <v>108</v>
      </c>
      <c r="G36">
        <v>2004</v>
      </c>
      <c r="H36" t="s">
        <v>15</v>
      </c>
      <c r="I36" t="s">
        <v>132</v>
      </c>
      <c r="J36">
        <v>1150</v>
      </c>
    </row>
    <row r="37" spans="1:10">
      <c r="A37">
        <v>88</v>
      </c>
      <c r="B37" t="s">
        <v>133</v>
      </c>
      <c r="C37" t="s">
        <v>134</v>
      </c>
      <c r="D37" t="s">
        <v>12</v>
      </c>
      <c r="E37" t="s">
        <v>135</v>
      </c>
      <c r="F37" t="s">
        <v>27</v>
      </c>
      <c r="G37">
        <v>2007</v>
      </c>
      <c r="H37" t="s">
        <v>24</v>
      </c>
      <c r="I37" t="s">
        <v>136</v>
      </c>
      <c r="J37">
        <v>823</v>
      </c>
    </row>
    <row r="38" spans="1:10">
      <c r="A38">
        <v>90</v>
      </c>
      <c r="B38" t="s">
        <v>137</v>
      </c>
      <c r="C38" t="s">
        <v>138</v>
      </c>
      <c r="D38" t="s">
        <v>12</v>
      </c>
      <c r="E38" t="s">
        <v>139</v>
      </c>
      <c r="F38" t="s">
        <v>92</v>
      </c>
      <c r="G38">
        <v>2003</v>
      </c>
      <c r="H38" t="s">
        <v>15</v>
      </c>
      <c r="I38" t="s">
        <v>140</v>
      </c>
      <c r="J38">
        <v>1860</v>
      </c>
    </row>
    <row r="39" spans="1:10">
      <c r="A39">
        <v>93</v>
      </c>
      <c r="B39" t="s">
        <v>141</v>
      </c>
      <c r="C39" t="s">
        <v>142</v>
      </c>
      <c r="D39" t="s">
        <v>143</v>
      </c>
      <c r="E39" t="s">
        <v>144</v>
      </c>
      <c r="F39" t="s">
        <v>92</v>
      </c>
      <c r="G39">
        <v>2003</v>
      </c>
      <c r="H39" t="s">
        <v>15</v>
      </c>
      <c r="I39" t="s">
        <v>145</v>
      </c>
      <c r="J39">
        <v>1418</v>
      </c>
    </row>
    <row r="40" spans="1:10">
      <c r="A40">
        <v>104</v>
      </c>
      <c r="B40" t="s">
        <v>146</v>
      </c>
      <c r="C40" t="s">
        <v>147</v>
      </c>
      <c r="D40" t="s">
        <v>12</v>
      </c>
      <c r="E40" t="s">
        <v>148</v>
      </c>
      <c r="F40" t="s">
        <v>108</v>
      </c>
      <c r="G40">
        <v>2004</v>
      </c>
      <c r="H40" t="s">
        <v>15</v>
      </c>
      <c r="I40" t="s">
        <v>140</v>
      </c>
      <c r="J40">
        <v>1600</v>
      </c>
    </row>
    <row r="41" spans="1:10">
      <c r="A41">
        <v>105</v>
      </c>
      <c r="B41" t="s">
        <v>149</v>
      </c>
      <c r="C41" t="s">
        <v>150</v>
      </c>
      <c r="D41" t="s">
        <v>12</v>
      </c>
      <c r="E41" t="s">
        <v>151</v>
      </c>
      <c r="F41" t="s">
        <v>108</v>
      </c>
      <c r="G41">
        <v>2004</v>
      </c>
      <c r="H41" t="s">
        <v>15</v>
      </c>
      <c r="I41" t="s">
        <v>140</v>
      </c>
      <c r="J41">
        <v>1550</v>
      </c>
    </row>
    <row r="42" spans="1:10">
      <c r="A42">
        <v>106</v>
      </c>
      <c r="B42" t="s">
        <v>152</v>
      </c>
      <c r="C42" t="s">
        <v>153</v>
      </c>
      <c r="D42" t="s">
        <v>12</v>
      </c>
      <c r="E42" t="s">
        <v>154</v>
      </c>
      <c r="F42" t="s">
        <v>55</v>
      </c>
      <c r="G42">
        <v>2011</v>
      </c>
      <c r="H42" t="s">
        <v>15</v>
      </c>
      <c r="J42">
        <v>848</v>
      </c>
    </row>
    <row r="43" spans="1:10">
      <c r="A43">
        <v>109</v>
      </c>
      <c r="B43" t="s">
        <v>155</v>
      </c>
      <c r="C43" t="s">
        <v>156</v>
      </c>
      <c r="D43" t="s">
        <v>12</v>
      </c>
      <c r="E43" t="s">
        <v>157</v>
      </c>
      <c r="F43" t="s">
        <v>18</v>
      </c>
      <c r="G43">
        <v>2006</v>
      </c>
      <c r="H43" t="s">
        <v>15</v>
      </c>
      <c r="J43">
        <v>0</v>
      </c>
    </row>
    <row r="44" spans="1:10">
      <c r="A44">
        <v>110</v>
      </c>
      <c r="B44" t="s">
        <v>155</v>
      </c>
      <c r="C44" t="s">
        <v>158</v>
      </c>
      <c r="D44" t="s">
        <v>12</v>
      </c>
      <c r="E44" t="s">
        <v>159</v>
      </c>
      <c r="F44" t="s">
        <v>36</v>
      </c>
      <c r="G44">
        <v>2008</v>
      </c>
      <c r="H44" t="s">
        <v>15</v>
      </c>
      <c r="J44">
        <v>0</v>
      </c>
    </row>
    <row r="45" spans="1:10">
      <c r="A45">
        <v>127</v>
      </c>
      <c r="B45" t="s">
        <v>160</v>
      </c>
      <c r="C45" t="s">
        <v>161</v>
      </c>
      <c r="D45" t="s">
        <v>12</v>
      </c>
      <c r="E45" t="s">
        <v>162</v>
      </c>
      <c r="F45" t="s">
        <v>98</v>
      </c>
      <c r="G45">
        <v>2009</v>
      </c>
      <c r="H45" t="s">
        <v>24</v>
      </c>
      <c r="I45" t="s">
        <v>99</v>
      </c>
      <c r="J45">
        <v>950</v>
      </c>
    </row>
    <row r="46" spans="1:10">
      <c r="A46">
        <v>128</v>
      </c>
      <c r="B46" t="s">
        <v>163</v>
      </c>
      <c r="C46" t="s">
        <v>147</v>
      </c>
      <c r="D46" t="s">
        <v>12</v>
      </c>
      <c r="E46" t="s">
        <v>164</v>
      </c>
      <c r="F46" t="s">
        <v>14</v>
      </c>
      <c r="G46">
        <v>2009</v>
      </c>
      <c r="H46" t="s">
        <v>15</v>
      </c>
      <c r="I46" t="s">
        <v>165</v>
      </c>
      <c r="J46">
        <v>1156</v>
      </c>
    </row>
    <row r="47" spans="1:10">
      <c r="A47">
        <v>129</v>
      </c>
      <c r="B47" t="s">
        <v>166</v>
      </c>
      <c r="C47" t="s">
        <v>70</v>
      </c>
      <c r="D47" t="s">
        <v>12</v>
      </c>
      <c r="E47" t="s">
        <v>167</v>
      </c>
      <c r="F47" t="s">
        <v>36</v>
      </c>
      <c r="G47">
        <v>2008</v>
      </c>
      <c r="H47" t="s">
        <v>15</v>
      </c>
      <c r="J47">
        <v>1067</v>
      </c>
    </row>
    <row r="48" spans="1:10">
      <c r="A48">
        <v>130</v>
      </c>
      <c r="B48" t="s">
        <v>168</v>
      </c>
      <c r="C48" t="s">
        <v>169</v>
      </c>
      <c r="D48" t="s">
        <v>12</v>
      </c>
      <c r="E48" t="s">
        <v>167</v>
      </c>
      <c r="F48" t="s">
        <v>18</v>
      </c>
      <c r="G48">
        <v>2006</v>
      </c>
      <c r="H48" t="s">
        <v>15</v>
      </c>
      <c r="J48">
        <v>1038</v>
      </c>
    </row>
    <row r="49" spans="1:10">
      <c r="A49">
        <v>131</v>
      </c>
      <c r="B49" t="s">
        <v>166</v>
      </c>
      <c r="C49" t="s">
        <v>170</v>
      </c>
      <c r="D49" t="s">
        <v>12</v>
      </c>
      <c r="E49" t="s">
        <v>167</v>
      </c>
      <c r="F49" t="s">
        <v>55</v>
      </c>
      <c r="G49">
        <v>2011</v>
      </c>
      <c r="H49" t="s">
        <v>15</v>
      </c>
      <c r="J49">
        <v>769</v>
      </c>
    </row>
    <row r="50" spans="1:10">
      <c r="A50">
        <v>132</v>
      </c>
      <c r="B50" t="s">
        <v>171</v>
      </c>
      <c r="C50" t="s">
        <v>172</v>
      </c>
      <c r="D50" t="s">
        <v>12</v>
      </c>
      <c r="E50" t="s">
        <v>164</v>
      </c>
      <c r="F50" t="s">
        <v>36</v>
      </c>
      <c r="G50">
        <v>2008</v>
      </c>
      <c r="H50" t="s">
        <v>15</v>
      </c>
      <c r="J50">
        <v>836</v>
      </c>
    </row>
    <row r="51" spans="1:10">
      <c r="A51">
        <v>134</v>
      </c>
      <c r="B51" t="s">
        <v>173</v>
      </c>
      <c r="C51" t="s">
        <v>169</v>
      </c>
      <c r="D51" t="s">
        <v>12</v>
      </c>
      <c r="E51" t="s">
        <v>174</v>
      </c>
      <c r="F51" t="s">
        <v>18</v>
      </c>
      <c r="G51">
        <v>2006</v>
      </c>
      <c r="H51" t="s">
        <v>15</v>
      </c>
      <c r="J51">
        <v>1040</v>
      </c>
    </row>
    <row r="52" spans="1:10">
      <c r="A52">
        <v>135</v>
      </c>
      <c r="B52" t="s">
        <v>175</v>
      </c>
      <c r="C52" t="s">
        <v>176</v>
      </c>
      <c r="D52" t="s">
        <v>12</v>
      </c>
      <c r="E52" t="s">
        <v>174</v>
      </c>
      <c r="F52" t="s">
        <v>18</v>
      </c>
      <c r="G52">
        <v>2006</v>
      </c>
      <c r="H52" t="s">
        <v>15</v>
      </c>
      <c r="J52">
        <v>921</v>
      </c>
    </row>
    <row r="53" spans="1:10">
      <c r="A53">
        <v>136</v>
      </c>
      <c r="B53" t="s">
        <v>177</v>
      </c>
      <c r="C53" t="s">
        <v>178</v>
      </c>
      <c r="D53" t="s">
        <v>12</v>
      </c>
      <c r="E53" t="s">
        <v>179</v>
      </c>
      <c r="F53" t="s">
        <v>76</v>
      </c>
      <c r="G53">
        <v>2005</v>
      </c>
      <c r="H53" t="s">
        <v>24</v>
      </c>
      <c r="J53">
        <v>1197</v>
      </c>
    </row>
    <row r="54" spans="1:10">
      <c r="A54">
        <v>137</v>
      </c>
      <c r="B54" t="s">
        <v>180</v>
      </c>
      <c r="C54" t="s">
        <v>134</v>
      </c>
      <c r="D54" t="s">
        <v>12</v>
      </c>
      <c r="E54" t="s">
        <v>179</v>
      </c>
      <c r="F54" t="s">
        <v>181</v>
      </c>
      <c r="G54">
        <v>2003</v>
      </c>
      <c r="H54" t="s">
        <v>24</v>
      </c>
      <c r="J54">
        <v>1135</v>
      </c>
    </row>
    <row r="55" spans="1:10">
      <c r="A55">
        <v>138</v>
      </c>
      <c r="B55" t="s">
        <v>177</v>
      </c>
      <c r="C55" t="s">
        <v>103</v>
      </c>
      <c r="D55" t="s">
        <v>12</v>
      </c>
      <c r="E55" t="s">
        <v>179</v>
      </c>
      <c r="F55" t="s">
        <v>112</v>
      </c>
      <c r="G55">
        <v>2008</v>
      </c>
      <c r="H55" t="s">
        <v>24</v>
      </c>
      <c r="I55" t="s">
        <v>182</v>
      </c>
      <c r="J55">
        <v>1011</v>
      </c>
    </row>
    <row r="56" spans="1:10">
      <c r="A56">
        <v>142</v>
      </c>
      <c r="B56" t="s">
        <v>183</v>
      </c>
      <c r="C56" t="s">
        <v>184</v>
      </c>
      <c r="D56" t="s">
        <v>12</v>
      </c>
      <c r="E56" t="s">
        <v>185</v>
      </c>
      <c r="F56" t="s">
        <v>101</v>
      </c>
      <c r="G56">
        <v>2012</v>
      </c>
      <c r="H56" t="s">
        <v>24</v>
      </c>
      <c r="J56">
        <v>821</v>
      </c>
    </row>
    <row r="57" spans="1:10">
      <c r="A57">
        <v>143</v>
      </c>
      <c r="B57" t="s">
        <v>186</v>
      </c>
      <c r="C57" t="s">
        <v>187</v>
      </c>
      <c r="D57" t="s">
        <v>12</v>
      </c>
      <c r="E57" t="s">
        <v>185</v>
      </c>
      <c r="F57" t="s">
        <v>101</v>
      </c>
      <c r="G57">
        <v>2011</v>
      </c>
      <c r="H57" t="s">
        <v>24</v>
      </c>
      <c r="J57">
        <v>806</v>
      </c>
    </row>
    <row r="58" spans="1:10">
      <c r="A58">
        <v>144</v>
      </c>
      <c r="B58" t="s">
        <v>183</v>
      </c>
      <c r="C58" t="s">
        <v>188</v>
      </c>
      <c r="D58" t="s">
        <v>12</v>
      </c>
      <c r="E58" t="s">
        <v>185</v>
      </c>
      <c r="F58" t="s">
        <v>59</v>
      </c>
      <c r="G58">
        <v>2007</v>
      </c>
      <c r="H58" t="s">
        <v>15</v>
      </c>
      <c r="J58">
        <v>1368</v>
      </c>
    </row>
    <row r="59" spans="1:10">
      <c r="A59">
        <v>145</v>
      </c>
      <c r="B59" t="s">
        <v>189</v>
      </c>
      <c r="C59" t="s">
        <v>190</v>
      </c>
      <c r="D59" t="s">
        <v>12</v>
      </c>
      <c r="E59" t="s">
        <v>185</v>
      </c>
      <c r="F59" t="s">
        <v>88</v>
      </c>
      <c r="G59">
        <v>2010</v>
      </c>
      <c r="H59" t="s">
        <v>15</v>
      </c>
      <c r="J59">
        <v>748</v>
      </c>
    </row>
    <row r="60" spans="1:10">
      <c r="A60">
        <v>146</v>
      </c>
      <c r="B60" t="s">
        <v>191</v>
      </c>
      <c r="C60" t="s">
        <v>192</v>
      </c>
      <c r="D60" t="s">
        <v>12</v>
      </c>
      <c r="E60" t="s">
        <v>185</v>
      </c>
      <c r="F60" t="s">
        <v>108</v>
      </c>
      <c r="G60">
        <v>2004</v>
      </c>
      <c r="H60" t="s">
        <v>15</v>
      </c>
      <c r="J60">
        <v>1168</v>
      </c>
    </row>
    <row r="61" spans="1:10">
      <c r="A61">
        <v>147</v>
      </c>
      <c r="B61" t="s">
        <v>193</v>
      </c>
      <c r="C61" t="s">
        <v>194</v>
      </c>
      <c r="D61" t="s">
        <v>12</v>
      </c>
      <c r="E61" t="s">
        <v>195</v>
      </c>
      <c r="F61" t="s">
        <v>27</v>
      </c>
      <c r="G61">
        <v>2007</v>
      </c>
      <c r="H61" t="s">
        <v>24</v>
      </c>
      <c r="J61">
        <v>935</v>
      </c>
    </row>
    <row r="62" spans="1:10">
      <c r="A62">
        <v>150</v>
      </c>
      <c r="B62" t="s">
        <v>196</v>
      </c>
      <c r="C62" t="s">
        <v>197</v>
      </c>
      <c r="D62" t="s">
        <v>12</v>
      </c>
      <c r="E62" t="s">
        <v>124</v>
      </c>
      <c r="F62" t="s">
        <v>108</v>
      </c>
      <c r="G62">
        <v>2004</v>
      </c>
      <c r="H62" t="s">
        <v>15</v>
      </c>
      <c r="I62" t="s">
        <v>198</v>
      </c>
      <c r="J62">
        <v>1445</v>
      </c>
    </row>
    <row r="63" spans="1:10">
      <c r="A63">
        <v>151</v>
      </c>
      <c r="B63" t="s">
        <v>196</v>
      </c>
      <c r="C63" t="s">
        <v>199</v>
      </c>
      <c r="D63" t="s">
        <v>12</v>
      </c>
      <c r="E63" t="s">
        <v>124</v>
      </c>
      <c r="F63" t="s">
        <v>98</v>
      </c>
      <c r="G63">
        <v>2009</v>
      </c>
      <c r="H63" t="s">
        <v>24</v>
      </c>
      <c r="I63" t="s">
        <v>200</v>
      </c>
      <c r="J63">
        <v>724</v>
      </c>
    </row>
    <row r="64" spans="1:10">
      <c r="A64">
        <v>176</v>
      </c>
      <c r="B64" t="s">
        <v>201</v>
      </c>
      <c r="C64" t="s">
        <v>202</v>
      </c>
      <c r="D64" t="s">
        <v>12</v>
      </c>
      <c r="E64" t="s">
        <v>203</v>
      </c>
      <c r="F64" t="s">
        <v>204</v>
      </c>
      <c r="G64">
        <v>2005</v>
      </c>
      <c r="H64" t="s">
        <v>15</v>
      </c>
      <c r="J64">
        <v>1109</v>
      </c>
    </row>
    <row r="65" spans="1:10">
      <c r="A65">
        <v>178</v>
      </c>
      <c r="B65" t="s">
        <v>205</v>
      </c>
      <c r="C65" t="s">
        <v>57</v>
      </c>
      <c r="D65" t="s">
        <v>12</v>
      </c>
      <c r="E65" t="s">
        <v>206</v>
      </c>
      <c r="F65" t="s">
        <v>59</v>
      </c>
      <c r="G65">
        <v>2007</v>
      </c>
      <c r="H65" t="s">
        <v>15</v>
      </c>
      <c r="J65">
        <v>890</v>
      </c>
    </row>
    <row r="66" spans="1:10">
      <c r="A66">
        <v>180</v>
      </c>
      <c r="B66" t="s">
        <v>207</v>
      </c>
      <c r="C66" t="s">
        <v>192</v>
      </c>
      <c r="D66" t="s">
        <v>12</v>
      </c>
      <c r="E66" t="s">
        <v>185</v>
      </c>
      <c r="F66" t="s">
        <v>108</v>
      </c>
      <c r="G66">
        <v>2004</v>
      </c>
      <c r="H66" t="s">
        <v>15</v>
      </c>
      <c r="J66">
        <v>977</v>
      </c>
    </row>
    <row r="67" spans="1:10">
      <c r="A67">
        <v>184</v>
      </c>
      <c r="B67" t="s">
        <v>208</v>
      </c>
      <c r="C67" t="s">
        <v>209</v>
      </c>
      <c r="D67" t="s">
        <v>12</v>
      </c>
      <c r="E67" t="s">
        <v>210</v>
      </c>
      <c r="F67" t="s">
        <v>92</v>
      </c>
      <c r="G67">
        <v>2003</v>
      </c>
      <c r="H67" t="s">
        <v>15</v>
      </c>
      <c r="I67">
        <v>1400</v>
      </c>
      <c r="J67">
        <v>1400</v>
      </c>
    </row>
    <row r="68" spans="1:10">
      <c r="A68">
        <v>185</v>
      </c>
      <c r="B68" t="s">
        <v>208</v>
      </c>
      <c r="C68" t="s">
        <v>211</v>
      </c>
      <c r="D68" t="s">
        <v>12</v>
      </c>
      <c r="E68" t="s">
        <v>212</v>
      </c>
      <c r="F68" t="s">
        <v>55</v>
      </c>
      <c r="G68">
        <v>2011</v>
      </c>
      <c r="H68" t="s">
        <v>15</v>
      </c>
      <c r="I68" t="s">
        <v>213</v>
      </c>
      <c r="J68">
        <v>1100</v>
      </c>
    </row>
    <row r="69" spans="1:10">
      <c r="A69">
        <v>189</v>
      </c>
      <c r="B69" t="s">
        <v>214</v>
      </c>
      <c r="C69" t="s">
        <v>215</v>
      </c>
      <c r="D69" t="s">
        <v>12</v>
      </c>
      <c r="E69" t="s">
        <v>216</v>
      </c>
      <c r="F69" t="s">
        <v>69</v>
      </c>
      <c r="G69">
        <v>2010</v>
      </c>
      <c r="H69" t="s">
        <v>24</v>
      </c>
      <c r="J69">
        <v>986</v>
      </c>
    </row>
    <row r="70" spans="1:10">
      <c r="A70">
        <v>190</v>
      </c>
      <c r="B70" t="s">
        <v>214</v>
      </c>
      <c r="C70" t="s">
        <v>217</v>
      </c>
      <c r="D70" t="s">
        <v>12</v>
      </c>
      <c r="E70" t="s">
        <v>216</v>
      </c>
      <c r="F70" t="s">
        <v>108</v>
      </c>
      <c r="G70">
        <v>2004</v>
      </c>
      <c r="H70" t="s">
        <v>15</v>
      </c>
      <c r="J70">
        <v>1388</v>
      </c>
    </row>
    <row r="71" spans="1:10">
      <c r="A71">
        <v>194</v>
      </c>
      <c r="B71" t="s">
        <v>218</v>
      </c>
      <c r="C71" t="s">
        <v>169</v>
      </c>
      <c r="D71" t="s">
        <v>12</v>
      </c>
      <c r="E71" t="s">
        <v>219</v>
      </c>
      <c r="F71" t="s">
        <v>18</v>
      </c>
      <c r="G71">
        <v>2006</v>
      </c>
      <c r="H71" t="s">
        <v>15</v>
      </c>
      <c r="J71">
        <v>1341</v>
      </c>
    </row>
    <row r="72" spans="1:10">
      <c r="A72">
        <v>195</v>
      </c>
      <c r="B72" t="s">
        <v>218</v>
      </c>
      <c r="C72" t="s">
        <v>220</v>
      </c>
      <c r="D72" t="s">
        <v>12</v>
      </c>
      <c r="E72" t="s">
        <v>219</v>
      </c>
      <c r="F72" t="s">
        <v>36</v>
      </c>
      <c r="G72">
        <v>2008</v>
      </c>
      <c r="H72" t="s">
        <v>15</v>
      </c>
      <c r="J72">
        <v>960</v>
      </c>
    </row>
    <row r="73" spans="1:10">
      <c r="A73">
        <v>198</v>
      </c>
      <c r="B73" t="s">
        <v>221</v>
      </c>
      <c r="C73" t="s">
        <v>222</v>
      </c>
      <c r="D73" t="s">
        <v>12</v>
      </c>
      <c r="E73" t="s">
        <v>219</v>
      </c>
      <c r="F73" t="s">
        <v>108</v>
      </c>
      <c r="G73">
        <v>2004</v>
      </c>
      <c r="H73" t="s">
        <v>15</v>
      </c>
      <c r="J73">
        <v>1337</v>
      </c>
    </row>
    <row r="74" spans="1:10">
      <c r="A74">
        <v>199</v>
      </c>
      <c r="B74" t="s">
        <v>223</v>
      </c>
      <c r="C74" t="s">
        <v>224</v>
      </c>
      <c r="D74" t="s">
        <v>12</v>
      </c>
      <c r="E74" t="s">
        <v>219</v>
      </c>
      <c r="F74" t="s">
        <v>59</v>
      </c>
      <c r="G74">
        <v>2007</v>
      </c>
      <c r="H74" t="s">
        <v>15</v>
      </c>
      <c r="J74">
        <v>0</v>
      </c>
    </row>
    <row r="75" spans="1:10">
      <c r="A75">
        <v>200</v>
      </c>
      <c r="B75" t="s">
        <v>225</v>
      </c>
      <c r="C75" t="s">
        <v>226</v>
      </c>
      <c r="D75" t="s">
        <v>12</v>
      </c>
      <c r="E75" t="s">
        <v>227</v>
      </c>
      <c r="F75" t="s">
        <v>121</v>
      </c>
      <c r="G75">
        <v>2006</v>
      </c>
      <c r="H75" t="s">
        <v>24</v>
      </c>
      <c r="J75">
        <v>1031</v>
      </c>
    </row>
    <row r="76" spans="1:10">
      <c r="A76">
        <v>201</v>
      </c>
      <c r="B76" t="s">
        <v>228</v>
      </c>
      <c r="C76" t="s">
        <v>229</v>
      </c>
      <c r="D76" t="s">
        <v>12</v>
      </c>
      <c r="E76" t="s">
        <v>230</v>
      </c>
      <c r="F76" t="s">
        <v>92</v>
      </c>
      <c r="G76">
        <v>2003</v>
      </c>
      <c r="H76" t="s">
        <v>15</v>
      </c>
      <c r="J76">
        <v>0</v>
      </c>
    </row>
    <row r="77" spans="1:10">
      <c r="A77">
        <v>202</v>
      </c>
      <c r="B77" t="s">
        <v>231</v>
      </c>
      <c r="C77" t="s">
        <v>232</v>
      </c>
      <c r="D77" t="s">
        <v>12</v>
      </c>
      <c r="E77" t="s">
        <v>233</v>
      </c>
      <c r="F77" t="s">
        <v>181</v>
      </c>
      <c r="G77">
        <v>2003</v>
      </c>
      <c r="H77" t="s">
        <v>24</v>
      </c>
      <c r="J77">
        <v>0</v>
      </c>
    </row>
    <row r="78" spans="1:10">
      <c r="A78">
        <v>203</v>
      </c>
      <c r="B78" t="s">
        <v>234</v>
      </c>
      <c r="C78" t="s">
        <v>235</v>
      </c>
      <c r="D78" t="s">
        <v>236</v>
      </c>
      <c r="E78" t="s">
        <v>237</v>
      </c>
      <c r="F78" t="s">
        <v>101</v>
      </c>
      <c r="G78">
        <v>2011</v>
      </c>
      <c r="H78" t="s">
        <v>24</v>
      </c>
      <c r="J78">
        <v>0</v>
      </c>
    </row>
    <row r="79" spans="1:10">
      <c r="A79">
        <v>204</v>
      </c>
      <c r="B79" t="s">
        <v>238</v>
      </c>
      <c r="C79" t="s">
        <v>239</v>
      </c>
      <c r="D79" t="s">
        <v>12</v>
      </c>
      <c r="E79" t="s">
        <v>240</v>
      </c>
      <c r="F79" t="s">
        <v>108</v>
      </c>
      <c r="G79">
        <v>2004</v>
      </c>
      <c r="H79" t="s">
        <v>15</v>
      </c>
      <c r="J79">
        <v>1450</v>
      </c>
    </row>
    <row r="80" spans="1:10">
      <c r="A80">
        <v>219</v>
      </c>
      <c r="B80" t="s">
        <v>241</v>
      </c>
      <c r="C80" t="s">
        <v>242</v>
      </c>
      <c r="D80" t="s">
        <v>12</v>
      </c>
      <c r="E80" t="s">
        <v>243</v>
      </c>
      <c r="F80" t="s">
        <v>55</v>
      </c>
      <c r="G80">
        <v>2012</v>
      </c>
      <c r="H80" t="s">
        <v>15</v>
      </c>
      <c r="J80">
        <v>0</v>
      </c>
    </row>
    <row r="81" spans="1:10">
      <c r="A81">
        <v>220</v>
      </c>
      <c r="B81" t="s">
        <v>244</v>
      </c>
      <c r="C81" t="s">
        <v>176</v>
      </c>
      <c r="D81" t="s">
        <v>12</v>
      </c>
      <c r="E81" t="s">
        <v>245</v>
      </c>
      <c r="F81" t="s">
        <v>36</v>
      </c>
      <c r="G81">
        <v>2008</v>
      </c>
      <c r="H81" t="s">
        <v>15</v>
      </c>
      <c r="I81">
        <v>1400</v>
      </c>
      <c r="J81">
        <v>1400</v>
      </c>
    </row>
    <row r="82" spans="1:10">
      <c r="A82">
        <v>221</v>
      </c>
      <c r="B82" t="s">
        <v>246</v>
      </c>
      <c r="C82" t="s">
        <v>247</v>
      </c>
      <c r="D82" t="s">
        <v>12</v>
      </c>
      <c r="E82" t="s">
        <v>248</v>
      </c>
      <c r="F82" t="s">
        <v>88</v>
      </c>
      <c r="G82">
        <v>2010</v>
      </c>
      <c r="H82" t="s">
        <v>15</v>
      </c>
      <c r="I82" t="s">
        <v>249</v>
      </c>
      <c r="J82">
        <v>1117</v>
      </c>
    </row>
    <row r="83" spans="1:10">
      <c r="A83">
        <v>222</v>
      </c>
      <c r="B83" t="s">
        <v>250</v>
      </c>
      <c r="C83" t="s">
        <v>251</v>
      </c>
      <c r="D83" t="s">
        <v>252</v>
      </c>
      <c r="E83" t="s">
        <v>253</v>
      </c>
      <c r="F83" t="s">
        <v>108</v>
      </c>
      <c r="G83">
        <v>2004</v>
      </c>
      <c r="H83" t="s">
        <v>15</v>
      </c>
      <c r="J83">
        <v>0</v>
      </c>
    </row>
    <row r="84" spans="1:10">
      <c r="A84">
        <v>223</v>
      </c>
      <c r="B84" t="s">
        <v>250</v>
      </c>
      <c r="C84" t="s">
        <v>254</v>
      </c>
      <c r="D84" t="s">
        <v>252</v>
      </c>
      <c r="E84" t="s">
        <v>255</v>
      </c>
      <c r="F84" t="s">
        <v>23</v>
      </c>
      <c r="G84">
        <v>2004</v>
      </c>
      <c r="H84" t="s">
        <v>24</v>
      </c>
      <c r="J84">
        <v>0</v>
      </c>
    </row>
    <row r="85" spans="1:10">
      <c r="A85">
        <v>224</v>
      </c>
      <c r="B85" t="s">
        <v>256</v>
      </c>
      <c r="C85" t="s">
        <v>257</v>
      </c>
      <c r="D85" t="s">
        <v>12</v>
      </c>
      <c r="E85" t="s">
        <v>258</v>
      </c>
      <c r="F85" t="s">
        <v>204</v>
      </c>
      <c r="G85">
        <v>2005</v>
      </c>
      <c r="H85" t="s">
        <v>15</v>
      </c>
      <c r="I85" t="s">
        <v>259</v>
      </c>
      <c r="J85">
        <v>1170</v>
      </c>
    </row>
    <row r="86" spans="1:10">
      <c r="A86">
        <v>225</v>
      </c>
      <c r="B86" t="s">
        <v>260</v>
      </c>
      <c r="C86" t="s">
        <v>261</v>
      </c>
      <c r="D86" t="s">
        <v>12</v>
      </c>
      <c r="E86" t="s">
        <v>262</v>
      </c>
      <c r="F86" t="s">
        <v>88</v>
      </c>
      <c r="G86">
        <v>2010</v>
      </c>
      <c r="H86" t="s">
        <v>15</v>
      </c>
      <c r="I86" t="s">
        <v>263</v>
      </c>
      <c r="J86">
        <v>1084</v>
      </c>
    </row>
    <row r="87" spans="1:10">
      <c r="A87">
        <v>227</v>
      </c>
      <c r="B87" t="s">
        <v>264</v>
      </c>
      <c r="C87" t="s">
        <v>265</v>
      </c>
      <c r="D87" t="s">
        <v>12</v>
      </c>
      <c r="E87" t="s">
        <v>266</v>
      </c>
      <c r="F87" t="s">
        <v>27</v>
      </c>
      <c r="G87">
        <v>2007</v>
      </c>
      <c r="H87" t="s">
        <v>24</v>
      </c>
      <c r="J87">
        <v>0</v>
      </c>
    </row>
    <row r="88" spans="1:10">
      <c r="A88">
        <v>228</v>
      </c>
      <c r="B88" t="s">
        <v>267</v>
      </c>
      <c r="C88" t="s">
        <v>268</v>
      </c>
      <c r="D88" t="s">
        <v>12</v>
      </c>
      <c r="F88" t="s">
        <v>27</v>
      </c>
      <c r="G88">
        <v>2007</v>
      </c>
      <c r="H88" t="s">
        <v>24</v>
      </c>
      <c r="J88">
        <v>0</v>
      </c>
    </row>
    <row r="89" spans="1:10">
      <c r="A89">
        <v>235</v>
      </c>
      <c r="B89" t="s">
        <v>269</v>
      </c>
      <c r="C89" t="s">
        <v>270</v>
      </c>
      <c r="D89" t="s">
        <v>12</v>
      </c>
      <c r="E89" t="s">
        <v>271</v>
      </c>
      <c r="F89" t="s">
        <v>92</v>
      </c>
      <c r="G89">
        <v>2003</v>
      </c>
      <c r="H89" t="s">
        <v>15</v>
      </c>
      <c r="J89">
        <v>1344</v>
      </c>
    </row>
    <row r="90" spans="1:10">
      <c r="A90">
        <v>236</v>
      </c>
      <c r="B90" t="s">
        <v>272</v>
      </c>
      <c r="C90" t="s">
        <v>273</v>
      </c>
      <c r="D90" t="s">
        <v>12</v>
      </c>
      <c r="E90" t="s">
        <v>274</v>
      </c>
      <c r="F90" t="s">
        <v>59</v>
      </c>
      <c r="G90">
        <v>2007</v>
      </c>
      <c r="H90" t="s">
        <v>15</v>
      </c>
      <c r="I90" t="s">
        <v>275</v>
      </c>
      <c r="J90">
        <v>1342</v>
      </c>
    </row>
    <row r="91" spans="1:10">
      <c r="A91">
        <v>237</v>
      </c>
      <c r="B91" t="s">
        <v>276</v>
      </c>
      <c r="C91" t="s">
        <v>277</v>
      </c>
      <c r="D91" t="s">
        <v>12</v>
      </c>
      <c r="E91" t="s">
        <v>278</v>
      </c>
      <c r="F91" t="s">
        <v>59</v>
      </c>
      <c r="G91">
        <v>2007</v>
      </c>
      <c r="H91" t="s">
        <v>15</v>
      </c>
      <c r="I91" t="s">
        <v>279</v>
      </c>
      <c r="J91">
        <v>1674</v>
      </c>
    </row>
    <row r="92" spans="1:10">
      <c r="A92">
        <v>238</v>
      </c>
      <c r="B92" t="s">
        <v>280</v>
      </c>
      <c r="C92" t="s">
        <v>281</v>
      </c>
      <c r="D92" t="s">
        <v>12</v>
      </c>
      <c r="E92" t="s">
        <v>282</v>
      </c>
      <c r="F92" t="s">
        <v>36</v>
      </c>
      <c r="G92">
        <v>2008</v>
      </c>
      <c r="H92" t="s">
        <v>15</v>
      </c>
      <c r="J92">
        <v>1</v>
      </c>
    </row>
    <row r="93" spans="1:10">
      <c r="A93">
        <v>250</v>
      </c>
      <c r="B93" t="s">
        <v>283</v>
      </c>
      <c r="C93" t="s">
        <v>147</v>
      </c>
      <c r="D93" t="s">
        <v>12</v>
      </c>
      <c r="E93" t="s">
        <v>284</v>
      </c>
      <c r="F93" t="s">
        <v>18</v>
      </c>
      <c r="G93">
        <v>2006</v>
      </c>
      <c r="H93" t="s">
        <v>15</v>
      </c>
      <c r="I93" t="s">
        <v>285</v>
      </c>
      <c r="J93">
        <v>1397</v>
      </c>
    </row>
    <row r="94" spans="1:10">
      <c r="A94">
        <v>252</v>
      </c>
      <c r="B94" t="s">
        <v>286</v>
      </c>
      <c r="C94" t="s">
        <v>287</v>
      </c>
      <c r="D94" t="s">
        <v>12</v>
      </c>
      <c r="E94" t="s">
        <v>288</v>
      </c>
      <c r="F94" t="s">
        <v>36</v>
      </c>
      <c r="G94">
        <v>2008</v>
      </c>
      <c r="H94" t="s">
        <v>15</v>
      </c>
      <c r="I94" t="s">
        <v>99</v>
      </c>
      <c r="J94">
        <v>1077</v>
      </c>
    </row>
    <row r="95" spans="1:10">
      <c r="A95">
        <v>253</v>
      </c>
      <c r="B95" t="s">
        <v>289</v>
      </c>
      <c r="C95" t="s">
        <v>290</v>
      </c>
      <c r="D95" t="s">
        <v>291</v>
      </c>
      <c r="E95" t="s">
        <v>292</v>
      </c>
      <c r="F95" t="s">
        <v>88</v>
      </c>
      <c r="G95">
        <v>2010</v>
      </c>
      <c r="H95" t="s">
        <v>15</v>
      </c>
      <c r="J95">
        <v>0</v>
      </c>
    </row>
    <row r="96" spans="1:10">
      <c r="A96">
        <v>254</v>
      </c>
      <c r="B96" t="s">
        <v>293</v>
      </c>
      <c r="C96" t="s">
        <v>294</v>
      </c>
      <c r="D96" t="s">
        <v>291</v>
      </c>
      <c r="E96" t="s">
        <v>295</v>
      </c>
      <c r="F96" t="s">
        <v>88</v>
      </c>
      <c r="G96">
        <v>2010</v>
      </c>
      <c r="H96" t="s">
        <v>15</v>
      </c>
      <c r="J96">
        <v>0</v>
      </c>
    </row>
    <row r="97" spans="1:10">
      <c r="A97">
        <v>256</v>
      </c>
      <c r="B97" t="s">
        <v>296</v>
      </c>
      <c r="C97" t="s">
        <v>297</v>
      </c>
      <c r="D97" t="s">
        <v>12</v>
      </c>
      <c r="E97" t="s">
        <v>298</v>
      </c>
      <c r="F97" t="s">
        <v>204</v>
      </c>
      <c r="G97">
        <v>2005</v>
      </c>
      <c r="H97" t="s">
        <v>15</v>
      </c>
      <c r="I97" t="s">
        <v>299</v>
      </c>
      <c r="J97">
        <v>0</v>
      </c>
    </row>
    <row r="98" spans="1:10">
      <c r="A98">
        <v>258</v>
      </c>
      <c r="B98" t="s">
        <v>300</v>
      </c>
      <c r="C98" t="s">
        <v>301</v>
      </c>
      <c r="D98" t="s">
        <v>12</v>
      </c>
      <c r="E98" t="s">
        <v>302</v>
      </c>
      <c r="F98" t="s">
        <v>121</v>
      </c>
      <c r="G98">
        <v>2006</v>
      </c>
      <c r="H98" t="s">
        <v>24</v>
      </c>
      <c r="I98" t="s">
        <v>303</v>
      </c>
      <c r="J98">
        <v>0</v>
      </c>
    </row>
    <row r="99" spans="1:10">
      <c r="A99">
        <v>260</v>
      </c>
      <c r="B99" t="s">
        <v>304</v>
      </c>
      <c r="C99" t="s">
        <v>305</v>
      </c>
      <c r="D99" t="s">
        <v>12</v>
      </c>
      <c r="E99" t="s">
        <v>306</v>
      </c>
      <c r="F99" t="s">
        <v>98</v>
      </c>
      <c r="G99">
        <v>2009</v>
      </c>
      <c r="H99" t="s">
        <v>24</v>
      </c>
      <c r="I99" t="s">
        <v>307</v>
      </c>
      <c r="J99">
        <v>1010</v>
      </c>
    </row>
    <row r="100" spans="1:10">
      <c r="A100">
        <v>261</v>
      </c>
      <c r="B100" t="s">
        <v>308</v>
      </c>
      <c r="C100" t="s">
        <v>309</v>
      </c>
      <c r="D100" t="s">
        <v>12</v>
      </c>
      <c r="F100" t="s">
        <v>59</v>
      </c>
      <c r="G100">
        <v>2007</v>
      </c>
      <c r="H100" t="s">
        <v>15</v>
      </c>
      <c r="I100" t="s">
        <v>310</v>
      </c>
      <c r="J100">
        <v>0</v>
      </c>
    </row>
    <row r="101" spans="1:10">
      <c r="A101">
        <v>262</v>
      </c>
      <c r="B101" t="s">
        <v>311</v>
      </c>
      <c r="C101" t="s">
        <v>312</v>
      </c>
      <c r="D101" t="s">
        <v>12</v>
      </c>
      <c r="F101" t="s">
        <v>59</v>
      </c>
      <c r="G101">
        <v>2007</v>
      </c>
      <c r="H101" t="s">
        <v>15</v>
      </c>
      <c r="I101" t="s">
        <v>310</v>
      </c>
      <c r="J101">
        <v>0</v>
      </c>
    </row>
    <row r="102" spans="1:10">
      <c r="A102">
        <v>263</v>
      </c>
      <c r="B102" t="s">
        <v>313</v>
      </c>
      <c r="C102" t="s">
        <v>314</v>
      </c>
      <c r="D102" t="s">
        <v>12</v>
      </c>
      <c r="E102" t="s">
        <v>315</v>
      </c>
      <c r="F102" t="s">
        <v>59</v>
      </c>
      <c r="G102">
        <v>2007</v>
      </c>
      <c r="H102" t="s">
        <v>15</v>
      </c>
      <c r="J102">
        <v>0</v>
      </c>
    </row>
    <row r="103" spans="1:10">
      <c r="A103">
        <v>264</v>
      </c>
      <c r="B103" t="s">
        <v>316</v>
      </c>
      <c r="C103" t="s">
        <v>107</v>
      </c>
      <c r="D103" t="s">
        <v>12</v>
      </c>
      <c r="E103" t="s">
        <v>317</v>
      </c>
      <c r="F103" t="s">
        <v>18</v>
      </c>
      <c r="G103">
        <v>2006</v>
      </c>
      <c r="H103" t="s">
        <v>15</v>
      </c>
      <c r="J103">
        <v>956</v>
      </c>
    </row>
    <row r="104" spans="1:10">
      <c r="A104">
        <v>265</v>
      </c>
      <c r="B104" t="s">
        <v>318</v>
      </c>
      <c r="C104" t="s">
        <v>319</v>
      </c>
      <c r="D104" t="s">
        <v>12</v>
      </c>
      <c r="E104" t="s">
        <v>320</v>
      </c>
      <c r="F104" t="s">
        <v>59</v>
      </c>
      <c r="G104">
        <v>2007</v>
      </c>
      <c r="H104" t="s">
        <v>15</v>
      </c>
      <c r="J104">
        <v>1107</v>
      </c>
    </row>
    <row r="105" spans="1:10">
      <c r="A105">
        <v>266</v>
      </c>
      <c r="B105" t="s">
        <v>318</v>
      </c>
      <c r="C105" t="s">
        <v>321</v>
      </c>
      <c r="D105" t="s">
        <v>12</v>
      </c>
      <c r="E105" t="s">
        <v>320</v>
      </c>
      <c r="F105" t="s">
        <v>92</v>
      </c>
      <c r="G105">
        <v>2003</v>
      </c>
      <c r="H105" t="s">
        <v>15</v>
      </c>
      <c r="J105">
        <v>1119</v>
      </c>
    </row>
    <row r="106" spans="1:10">
      <c r="A106">
        <v>267</v>
      </c>
      <c r="B106" t="s">
        <v>322</v>
      </c>
      <c r="C106" t="s">
        <v>323</v>
      </c>
      <c r="D106" t="s">
        <v>12</v>
      </c>
      <c r="E106" t="s">
        <v>317</v>
      </c>
      <c r="F106" t="s">
        <v>59</v>
      </c>
      <c r="G106">
        <v>2007</v>
      </c>
      <c r="H106" t="s">
        <v>15</v>
      </c>
      <c r="I106" t="s">
        <v>324</v>
      </c>
      <c r="J106">
        <v>1325</v>
      </c>
    </row>
    <row r="107" spans="1:10">
      <c r="A107">
        <v>268</v>
      </c>
      <c r="B107" t="s">
        <v>325</v>
      </c>
      <c r="C107" t="s">
        <v>326</v>
      </c>
      <c r="D107" t="s">
        <v>12</v>
      </c>
      <c r="E107" t="s">
        <v>317</v>
      </c>
      <c r="F107" t="s">
        <v>59</v>
      </c>
      <c r="G107">
        <v>2007</v>
      </c>
      <c r="H107" t="s">
        <v>15</v>
      </c>
      <c r="I107" t="s">
        <v>324</v>
      </c>
      <c r="J107">
        <v>1252</v>
      </c>
    </row>
    <row r="108" spans="1:10">
      <c r="A108">
        <v>269</v>
      </c>
      <c r="B108" t="s">
        <v>327</v>
      </c>
      <c r="C108" t="s">
        <v>328</v>
      </c>
      <c r="D108" t="s">
        <v>12</v>
      </c>
      <c r="E108" t="s">
        <v>329</v>
      </c>
      <c r="F108" t="s">
        <v>69</v>
      </c>
      <c r="G108">
        <v>2010</v>
      </c>
      <c r="H108" t="s">
        <v>24</v>
      </c>
      <c r="J108">
        <v>858</v>
      </c>
    </row>
    <row r="109" spans="1:10">
      <c r="A109">
        <v>270</v>
      </c>
      <c r="B109" t="s">
        <v>330</v>
      </c>
      <c r="C109" t="s">
        <v>331</v>
      </c>
      <c r="D109" t="s">
        <v>12</v>
      </c>
      <c r="E109" t="s">
        <v>332</v>
      </c>
      <c r="F109" t="s">
        <v>14</v>
      </c>
      <c r="G109">
        <v>2009</v>
      </c>
      <c r="H109" t="s">
        <v>15</v>
      </c>
      <c r="I109" t="s">
        <v>333</v>
      </c>
      <c r="J109">
        <v>0</v>
      </c>
    </row>
    <row r="110" spans="1:10">
      <c r="A110">
        <v>271</v>
      </c>
      <c r="B110" t="s">
        <v>325</v>
      </c>
      <c r="C110" t="s">
        <v>334</v>
      </c>
      <c r="D110" t="s">
        <v>12</v>
      </c>
      <c r="E110" t="s">
        <v>335</v>
      </c>
      <c r="F110" t="s">
        <v>121</v>
      </c>
      <c r="G110">
        <v>2006</v>
      </c>
      <c r="H110" t="s">
        <v>24</v>
      </c>
      <c r="J110">
        <v>1160</v>
      </c>
    </row>
    <row r="111" spans="1:10">
      <c r="A111">
        <v>272</v>
      </c>
      <c r="B111" t="s">
        <v>336</v>
      </c>
      <c r="C111" t="s">
        <v>337</v>
      </c>
      <c r="D111" t="s">
        <v>12</v>
      </c>
      <c r="E111" t="s">
        <v>106</v>
      </c>
      <c r="F111" t="s">
        <v>92</v>
      </c>
      <c r="G111">
        <v>2003</v>
      </c>
      <c r="H111" t="s">
        <v>15</v>
      </c>
      <c r="I111" t="s">
        <v>338</v>
      </c>
      <c r="J111">
        <v>1831</v>
      </c>
    </row>
    <row r="112" spans="1:10">
      <c r="A112">
        <v>273</v>
      </c>
      <c r="B112" t="s">
        <v>339</v>
      </c>
      <c r="C112" t="s">
        <v>340</v>
      </c>
      <c r="D112" t="s">
        <v>341</v>
      </c>
      <c r="F112" t="s">
        <v>18</v>
      </c>
      <c r="G112">
        <v>2006</v>
      </c>
      <c r="H112" t="s">
        <v>15</v>
      </c>
      <c r="I112" t="s">
        <v>342</v>
      </c>
      <c r="J112">
        <v>0</v>
      </c>
    </row>
    <row r="113" spans="1:10">
      <c r="A113">
        <v>275</v>
      </c>
      <c r="B113" t="s">
        <v>343</v>
      </c>
      <c r="C113" t="s">
        <v>344</v>
      </c>
      <c r="F113" t="s">
        <v>36</v>
      </c>
      <c r="G113">
        <v>2008</v>
      </c>
      <c r="H113" t="s">
        <v>15</v>
      </c>
      <c r="J113">
        <v>0</v>
      </c>
    </row>
    <row r="114" spans="1:10">
      <c r="A114">
        <v>276</v>
      </c>
      <c r="B114" t="s">
        <v>345</v>
      </c>
      <c r="C114" t="s">
        <v>62</v>
      </c>
      <c r="D114" t="s">
        <v>12</v>
      </c>
      <c r="E114" t="s">
        <v>346</v>
      </c>
      <c r="F114" t="s">
        <v>204</v>
      </c>
      <c r="G114">
        <v>2005</v>
      </c>
      <c r="H114" t="s">
        <v>15</v>
      </c>
      <c r="I114" t="s">
        <v>347</v>
      </c>
      <c r="J114">
        <v>1131</v>
      </c>
    </row>
    <row r="115" spans="1:10">
      <c r="A115">
        <v>278</v>
      </c>
      <c r="B115" t="s">
        <v>348</v>
      </c>
      <c r="C115" t="s">
        <v>349</v>
      </c>
      <c r="D115" t="s">
        <v>12</v>
      </c>
      <c r="E115" t="s">
        <v>350</v>
      </c>
      <c r="F115" t="s">
        <v>18</v>
      </c>
      <c r="G115">
        <v>2006</v>
      </c>
      <c r="H115" t="s">
        <v>15</v>
      </c>
      <c r="J115">
        <v>1684</v>
      </c>
    </row>
    <row r="116" spans="1:10">
      <c r="A116">
        <v>281</v>
      </c>
      <c r="B116" t="s">
        <v>351</v>
      </c>
      <c r="C116" t="s">
        <v>352</v>
      </c>
      <c r="D116" t="s">
        <v>12</v>
      </c>
      <c r="E116" t="s">
        <v>353</v>
      </c>
      <c r="F116" t="s">
        <v>14</v>
      </c>
      <c r="G116">
        <v>2009</v>
      </c>
      <c r="H116" t="s">
        <v>15</v>
      </c>
      <c r="I116" t="s">
        <v>354</v>
      </c>
      <c r="J116">
        <v>1141</v>
      </c>
    </row>
    <row r="117" spans="1:10">
      <c r="A117">
        <v>282</v>
      </c>
      <c r="B117" t="s">
        <v>355</v>
      </c>
      <c r="C117" t="s">
        <v>356</v>
      </c>
      <c r="D117" t="s">
        <v>12</v>
      </c>
      <c r="E117" t="s">
        <v>357</v>
      </c>
      <c r="F117" t="s">
        <v>36</v>
      </c>
      <c r="G117">
        <v>2008</v>
      </c>
      <c r="H117" t="s">
        <v>15</v>
      </c>
      <c r="J117">
        <v>0</v>
      </c>
    </row>
    <row r="118" spans="1:10">
      <c r="A118">
        <v>283</v>
      </c>
      <c r="B118" t="s">
        <v>358</v>
      </c>
      <c r="C118" t="s">
        <v>319</v>
      </c>
      <c r="D118" t="s">
        <v>12</v>
      </c>
      <c r="E118" t="s">
        <v>359</v>
      </c>
      <c r="F118" t="s">
        <v>14</v>
      </c>
      <c r="G118">
        <v>2009</v>
      </c>
      <c r="H118" t="s">
        <v>15</v>
      </c>
      <c r="J118">
        <v>0</v>
      </c>
    </row>
    <row r="119" spans="1:10">
      <c r="A119">
        <v>288</v>
      </c>
      <c r="B119" t="s">
        <v>201</v>
      </c>
      <c r="C119" t="s">
        <v>360</v>
      </c>
      <c r="D119" t="s">
        <v>12</v>
      </c>
      <c r="E119" t="s">
        <v>26</v>
      </c>
      <c r="F119" t="s">
        <v>98</v>
      </c>
      <c r="G119">
        <v>2009</v>
      </c>
      <c r="H119" t="s">
        <v>24</v>
      </c>
      <c r="J119">
        <v>1230</v>
      </c>
    </row>
    <row r="120" spans="1:10">
      <c r="A120">
        <v>290</v>
      </c>
      <c r="B120" t="s">
        <v>361</v>
      </c>
      <c r="C120" t="s">
        <v>35</v>
      </c>
      <c r="D120" t="s">
        <v>12</v>
      </c>
      <c r="E120" t="s">
        <v>362</v>
      </c>
      <c r="F120" t="s">
        <v>14</v>
      </c>
      <c r="G120">
        <v>2009</v>
      </c>
      <c r="H120" t="s">
        <v>15</v>
      </c>
      <c r="I120" t="s">
        <v>363</v>
      </c>
      <c r="J120">
        <v>0</v>
      </c>
    </row>
    <row r="121" spans="1:10">
      <c r="A121">
        <v>291</v>
      </c>
      <c r="B121" t="s">
        <v>364</v>
      </c>
      <c r="C121" t="s">
        <v>365</v>
      </c>
      <c r="D121" t="s">
        <v>12</v>
      </c>
      <c r="E121" t="s">
        <v>366</v>
      </c>
      <c r="F121" t="s">
        <v>59</v>
      </c>
      <c r="G121">
        <v>2007</v>
      </c>
      <c r="H121" t="s">
        <v>15</v>
      </c>
      <c r="I121" t="s">
        <v>60</v>
      </c>
      <c r="J121">
        <v>934</v>
      </c>
    </row>
    <row r="122" spans="1:10">
      <c r="A122">
        <v>292</v>
      </c>
      <c r="B122" t="s">
        <v>367</v>
      </c>
      <c r="C122" t="s">
        <v>368</v>
      </c>
      <c r="D122" t="s">
        <v>12</v>
      </c>
      <c r="E122" t="s">
        <v>369</v>
      </c>
      <c r="F122" t="s">
        <v>23</v>
      </c>
      <c r="G122">
        <v>2004</v>
      </c>
      <c r="H122" t="s">
        <v>24</v>
      </c>
      <c r="J122">
        <v>0</v>
      </c>
    </row>
    <row r="123" spans="1:10">
      <c r="A123">
        <v>293</v>
      </c>
      <c r="B123" t="s">
        <v>370</v>
      </c>
      <c r="C123" t="s">
        <v>134</v>
      </c>
      <c r="D123" t="s">
        <v>12</v>
      </c>
      <c r="E123" t="s">
        <v>369</v>
      </c>
      <c r="F123" t="s">
        <v>23</v>
      </c>
      <c r="G123">
        <v>2004</v>
      </c>
      <c r="H123" t="s">
        <v>24</v>
      </c>
      <c r="J123">
        <v>0</v>
      </c>
    </row>
    <row r="124" spans="1:10">
      <c r="A124">
        <v>294</v>
      </c>
      <c r="B124" t="s">
        <v>371</v>
      </c>
      <c r="C124" t="s">
        <v>372</v>
      </c>
      <c r="D124" t="s">
        <v>12</v>
      </c>
      <c r="E124" t="s">
        <v>369</v>
      </c>
      <c r="F124" t="s">
        <v>112</v>
      </c>
      <c r="G124">
        <v>2008</v>
      </c>
      <c r="H124" t="s">
        <v>24</v>
      </c>
      <c r="J124">
        <v>0</v>
      </c>
    </row>
    <row r="125" spans="1:10">
      <c r="A125">
        <v>295</v>
      </c>
      <c r="B125" t="s">
        <v>373</v>
      </c>
      <c r="C125" t="s">
        <v>374</v>
      </c>
      <c r="D125" t="s">
        <v>12</v>
      </c>
      <c r="E125" t="s">
        <v>369</v>
      </c>
      <c r="F125" t="s">
        <v>98</v>
      </c>
      <c r="G125">
        <v>2009</v>
      </c>
      <c r="H125" t="s">
        <v>24</v>
      </c>
      <c r="J125">
        <v>0</v>
      </c>
    </row>
    <row r="126" spans="1:10">
      <c r="A126">
        <v>296</v>
      </c>
      <c r="B126" t="s">
        <v>375</v>
      </c>
      <c r="C126" t="s">
        <v>376</v>
      </c>
      <c r="D126" t="s">
        <v>12</v>
      </c>
      <c r="E126" t="s">
        <v>369</v>
      </c>
      <c r="F126" t="s">
        <v>112</v>
      </c>
      <c r="G126">
        <v>2008</v>
      </c>
      <c r="H126" t="s">
        <v>24</v>
      </c>
      <c r="J126">
        <v>0</v>
      </c>
    </row>
    <row r="127" spans="1:10">
      <c r="A127">
        <v>297</v>
      </c>
      <c r="B127" t="s">
        <v>377</v>
      </c>
      <c r="C127" t="s">
        <v>378</v>
      </c>
      <c r="D127" t="s">
        <v>12</v>
      </c>
      <c r="F127" t="s">
        <v>204</v>
      </c>
      <c r="G127">
        <v>2005</v>
      </c>
      <c r="H127" t="s">
        <v>15</v>
      </c>
      <c r="J127">
        <v>0</v>
      </c>
    </row>
    <row r="128" spans="1:10">
      <c r="A128">
        <v>298</v>
      </c>
      <c r="B128" t="s">
        <v>379</v>
      </c>
      <c r="C128" t="s">
        <v>380</v>
      </c>
      <c r="D128" t="s">
        <v>12</v>
      </c>
      <c r="E128" t="s">
        <v>369</v>
      </c>
      <c r="F128" t="s">
        <v>18</v>
      </c>
      <c r="G128">
        <v>2006</v>
      </c>
      <c r="H128" t="s">
        <v>15</v>
      </c>
      <c r="J128">
        <v>0</v>
      </c>
    </row>
    <row r="129" spans="1:10">
      <c r="A129">
        <v>299</v>
      </c>
      <c r="B129" t="s">
        <v>367</v>
      </c>
      <c r="C129" t="s">
        <v>381</v>
      </c>
      <c r="D129" t="s">
        <v>12</v>
      </c>
      <c r="E129" t="s">
        <v>369</v>
      </c>
      <c r="F129" t="s">
        <v>59</v>
      </c>
      <c r="G129">
        <v>2007</v>
      </c>
      <c r="H129" t="s">
        <v>15</v>
      </c>
      <c r="J129">
        <v>0</v>
      </c>
    </row>
    <row r="130" spans="1:10">
      <c r="A130">
        <v>300</v>
      </c>
      <c r="B130" t="s">
        <v>382</v>
      </c>
      <c r="C130" t="s">
        <v>383</v>
      </c>
      <c r="D130" t="s">
        <v>12</v>
      </c>
      <c r="E130" t="s">
        <v>384</v>
      </c>
      <c r="F130" t="s">
        <v>69</v>
      </c>
      <c r="G130">
        <v>2010</v>
      </c>
      <c r="H130" t="s">
        <v>24</v>
      </c>
      <c r="J130">
        <v>860</v>
      </c>
    </row>
    <row r="131" spans="1:10">
      <c r="A131">
        <v>301</v>
      </c>
      <c r="B131" t="s">
        <v>385</v>
      </c>
      <c r="C131" t="s">
        <v>176</v>
      </c>
      <c r="D131" t="s">
        <v>12</v>
      </c>
      <c r="E131" t="s">
        <v>386</v>
      </c>
      <c r="F131" t="s">
        <v>14</v>
      </c>
      <c r="G131">
        <v>2009</v>
      </c>
      <c r="H131" t="s">
        <v>15</v>
      </c>
      <c r="I131" t="s">
        <v>387</v>
      </c>
      <c r="J131">
        <v>944</v>
      </c>
    </row>
    <row r="132" spans="1:10">
      <c r="A132">
        <v>302</v>
      </c>
      <c r="B132" t="s">
        <v>385</v>
      </c>
      <c r="C132" t="s">
        <v>29</v>
      </c>
      <c r="D132" t="s">
        <v>12</v>
      </c>
      <c r="E132" t="s">
        <v>386</v>
      </c>
      <c r="F132" t="s">
        <v>204</v>
      </c>
      <c r="G132">
        <v>2005</v>
      </c>
      <c r="H132" t="s">
        <v>15</v>
      </c>
      <c r="I132" t="s">
        <v>388</v>
      </c>
      <c r="J132">
        <v>911</v>
      </c>
    </row>
    <row r="133" spans="1:10">
      <c r="A133">
        <v>303</v>
      </c>
      <c r="B133" t="s">
        <v>389</v>
      </c>
      <c r="C133" t="s">
        <v>105</v>
      </c>
      <c r="D133" t="s">
        <v>12</v>
      </c>
      <c r="E133" t="s">
        <v>386</v>
      </c>
      <c r="F133" t="s">
        <v>36</v>
      </c>
      <c r="G133">
        <v>2008</v>
      </c>
      <c r="H133" t="s">
        <v>15</v>
      </c>
      <c r="I133" t="s">
        <v>390</v>
      </c>
      <c r="J133">
        <v>1087</v>
      </c>
    </row>
    <row r="134" spans="1:10">
      <c r="A134">
        <v>304</v>
      </c>
      <c r="B134" t="s">
        <v>389</v>
      </c>
      <c r="C134" t="s">
        <v>352</v>
      </c>
      <c r="D134" t="s">
        <v>12</v>
      </c>
      <c r="E134" t="s">
        <v>386</v>
      </c>
      <c r="F134" t="s">
        <v>108</v>
      </c>
      <c r="G134">
        <v>2004</v>
      </c>
      <c r="H134" t="s">
        <v>15</v>
      </c>
      <c r="I134" t="s">
        <v>391</v>
      </c>
      <c r="J134">
        <v>1620</v>
      </c>
    </row>
    <row r="135" spans="1:10">
      <c r="A135">
        <v>305</v>
      </c>
      <c r="B135" t="s">
        <v>392</v>
      </c>
      <c r="C135" t="s">
        <v>257</v>
      </c>
      <c r="D135" t="s">
        <v>12</v>
      </c>
      <c r="E135" t="s">
        <v>386</v>
      </c>
      <c r="F135" t="s">
        <v>108</v>
      </c>
      <c r="G135">
        <v>2004</v>
      </c>
      <c r="H135" t="s">
        <v>15</v>
      </c>
      <c r="I135" t="s">
        <v>393</v>
      </c>
      <c r="J135">
        <v>1050</v>
      </c>
    </row>
    <row r="136" spans="1:10">
      <c r="A136">
        <v>306</v>
      </c>
      <c r="B136" t="s">
        <v>394</v>
      </c>
      <c r="C136" t="s">
        <v>395</v>
      </c>
      <c r="D136" t="s">
        <v>12</v>
      </c>
      <c r="E136" t="s">
        <v>386</v>
      </c>
      <c r="F136" t="s">
        <v>18</v>
      </c>
      <c r="G136">
        <v>2006</v>
      </c>
      <c r="H136" t="s">
        <v>15</v>
      </c>
      <c r="I136" t="s">
        <v>391</v>
      </c>
      <c r="J136">
        <v>1355</v>
      </c>
    </row>
    <row r="137" spans="1:10">
      <c r="A137">
        <v>307</v>
      </c>
      <c r="B137" t="s">
        <v>396</v>
      </c>
      <c r="C137" t="s">
        <v>147</v>
      </c>
      <c r="D137" t="s">
        <v>12</v>
      </c>
      <c r="E137" t="s">
        <v>386</v>
      </c>
      <c r="F137" t="s">
        <v>92</v>
      </c>
      <c r="G137">
        <v>2003</v>
      </c>
      <c r="H137" t="s">
        <v>15</v>
      </c>
      <c r="I137" t="s">
        <v>397</v>
      </c>
      <c r="J137">
        <v>1660</v>
      </c>
    </row>
    <row r="138" spans="1:10">
      <c r="A138">
        <v>308</v>
      </c>
      <c r="B138" t="s">
        <v>398</v>
      </c>
      <c r="C138" t="s">
        <v>399</v>
      </c>
      <c r="D138" t="s">
        <v>12</v>
      </c>
      <c r="E138" t="s">
        <v>386</v>
      </c>
      <c r="F138" t="s">
        <v>92</v>
      </c>
      <c r="G138">
        <v>2003</v>
      </c>
      <c r="H138" t="s">
        <v>15</v>
      </c>
      <c r="I138" t="s">
        <v>397</v>
      </c>
      <c r="J138">
        <v>1717</v>
      </c>
    </row>
    <row r="139" spans="1:10">
      <c r="A139">
        <v>309</v>
      </c>
      <c r="B139" t="s">
        <v>95</v>
      </c>
      <c r="C139" t="s">
        <v>400</v>
      </c>
      <c r="D139" t="s">
        <v>12</v>
      </c>
      <c r="E139" t="s">
        <v>386</v>
      </c>
      <c r="F139" t="s">
        <v>92</v>
      </c>
      <c r="G139">
        <v>2003</v>
      </c>
      <c r="H139" t="s">
        <v>15</v>
      </c>
      <c r="I139" t="s">
        <v>391</v>
      </c>
      <c r="J139">
        <v>1602</v>
      </c>
    </row>
    <row r="140" spans="1:10">
      <c r="A140">
        <v>310</v>
      </c>
      <c r="B140" t="s">
        <v>401</v>
      </c>
      <c r="C140" t="s">
        <v>402</v>
      </c>
      <c r="D140" t="s">
        <v>12</v>
      </c>
      <c r="E140" t="s">
        <v>386</v>
      </c>
      <c r="F140" t="s">
        <v>36</v>
      </c>
      <c r="G140">
        <v>2008</v>
      </c>
      <c r="H140" t="s">
        <v>15</v>
      </c>
      <c r="I140" t="s">
        <v>387</v>
      </c>
      <c r="J140">
        <v>935</v>
      </c>
    </row>
    <row r="141" spans="1:10">
      <c r="A141">
        <v>311</v>
      </c>
      <c r="B141" t="s">
        <v>403</v>
      </c>
      <c r="C141" t="s">
        <v>404</v>
      </c>
      <c r="D141" t="s">
        <v>12</v>
      </c>
      <c r="E141" t="s">
        <v>386</v>
      </c>
      <c r="F141" t="s">
        <v>108</v>
      </c>
      <c r="G141">
        <v>2004</v>
      </c>
      <c r="H141" t="s">
        <v>15</v>
      </c>
      <c r="I141" t="s">
        <v>393</v>
      </c>
      <c r="J141">
        <v>1008</v>
      </c>
    </row>
    <row r="142" spans="1:10">
      <c r="A142">
        <v>312</v>
      </c>
      <c r="B142" t="s">
        <v>405</v>
      </c>
      <c r="C142" t="s">
        <v>406</v>
      </c>
      <c r="D142" t="s">
        <v>12</v>
      </c>
      <c r="E142" t="s">
        <v>386</v>
      </c>
      <c r="F142" t="s">
        <v>108</v>
      </c>
      <c r="G142">
        <v>2004</v>
      </c>
      <c r="H142" t="s">
        <v>15</v>
      </c>
      <c r="I142" t="s">
        <v>393</v>
      </c>
      <c r="J142">
        <v>935</v>
      </c>
    </row>
    <row r="143" spans="1:10">
      <c r="A143">
        <v>313</v>
      </c>
      <c r="B143" t="s">
        <v>407</v>
      </c>
      <c r="C143" t="s">
        <v>408</v>
      </c>
      <c r="D143" t="s">
        <v>12</v>
      </c>
      <c r="E143" t="s">
        <v>409</v>
      </c>
      <c r="F143" t="s">
        <v>59</v>
      </c>
      <c r="G143">
        <v>2007</v>
      </c>
      <c r="H143" t="s">
        <v>15</v>
      </c>
      <c r="I143" t="s">
        <v>410</v>
      </c>
      <c r="J143">
        <v>1214</v>
      </c>
    </row>
    <row r="144" spans="1:10">
      <c r="A144">
        <v>314</v>
      </c>
      <c r="B144" t="s">
        <v>411</v>
      </c>
      <c r="C144" t="s">
        <v>412</v>
      </c>
      <c r="D144" t="s">
        <v>12</v>
      </c>
      <c r="E144" t="s">
        <v>409</v>
      </c>
      <c r="F144" t="s">
        <v>36</v>
      </c>
      <c r="G144">
        <v>2008</v>
      </c>
      <c r="H144" t="s">
        <v>15</v>
      </c>
      <c r="I144" t="s">
        <v>410</v>
      </c>
      <c r="J144">
        <v>1098</v>
      </c>
    </row>
    <row r="145" spans="1:10">
      <c r="A145">
        <v>318</v>
      </c>
      <c r="B145" t="s">
        <v>413</v>
      </c>
      <c r="C145" t="s">
        <v>319</v>
      </c>
      <c r="D145" t="s">
        <v>12</v>
      </c>
      <c r="E145" t="s">
        <v>414</v>
      </c>
      <c r="F145" t="s">
        <v>108</v>
      </c>
      <c r="G145">
        <v>2004</v>
      </c>
      <c r="H145" t="s">
        <v>15</v>
      </c>
      <c r="J145">
        <v>0</v>
      </c>
    </row>
    <row r="146" spans="1:10">
      <c r="A146">
        <v>321</v>
      </c>
      <c r="B146" t="s">
        <v>415</v>
      </c>
      <c r="C146" t="s">
        <v>247</v>
      </c>
      <c r="D146" t="s">
        <v>416</v>
      </c>
      <c r="E146" t="s">
        <v>417</v>
      </c>
      <c r="F146" t="s">
        <v>55</v>
      </c>
      <c r="G146">
        <v>2011</v>
      </c>
      <c r="H146" t="s">
        <v>15</v>
      </c>
      <c r="J146">
        <v>0</v>
      </c>
    </row>
    <row r="147" spans="1:10">
      <c r="A147">
        <v>345</v>
      </c>
      <c r="B147" t="s">
        <v>380</v>
      </c>
      <c r="C147" t="s">
        <v>418</v>
      </c>
      <c r="D147" t="s">
        <v>12</v>
      </c>
      <c r="E147" t="s">
        <v>419</v>
      </c>
      <c r="F147" t="s">
        <v>204</v>
      </c>
      <c r="G147">
        <v>2005</v>
      </c>
      <c r="H147" t="s">
        <v>15</v>
      </c>
      <c r="I147" t="s">
        <v>420</v>
      </c>
      <c r="J147">
        <v>979</v>
      </c>
    </row>
    <row r="148" spans="1:10">
      <c r="A148">
        <v>346</v>
      </c>
      <c r="B148" t="s">
        <v>421</v>
      </c>
      <c r="C148" t="s">
        <v>422</v>
      </c>
      <c r="D148" t="s">
        <v>12</v>
      </c>
      <c r="E148" t="s">
        <v>419</v>
      </c>
      <c r="F148" t="s">
        <v>204</v>
      </c>
      <c r="G148">
        <v>2005</v>
      </c>
      <c r="H148" t="s">
        <v>15</v>
      </c>
      <c r="I148" t="s">
        <v>423</v>
      </c>
      <c r="J148">
        <v>884</v>
      </c>
    </row>
    <row r="149" spans="1:10">
      <c r="A149">
        <v>347</v>
      </c>
      <c r="B149" t="s">
        <v>424</v>
      </c>
      <c r="C149" t="s">
        <v>425</v>
      </c>
      <c r="D149" t="s">
        <v>12</v>
      </c>
      <c r="E149" t="s">
        <v>419</v>
      </c>
      <c r="F149" t="s">
        <v>59</v>
      </c>
      <c r="G149">
        <v>2007</v>
      </c>
      <c r="H149" t="s">
        <v>15</v>
      </c>
      <c r="I149" t="s">
        <v>426</v>
      </c>
      <c r="J149">
        <v>829</v>
      </c>
    </row>
    <row r="150" spans="1:10">
      <c r="A150">
        <v>348</v>
      </c>
      <c r="B150" t="s">
        <v>427</v>
      </c>
      <c r="C150" t="s">
        <v>428</v>
      </c>
      <c r="D150" t="s">
        <v>12</v>
      </c>
      <c r="E150" t="s">
        <v>419</v>
      </c>
      <c r="F150" t="s">
        <v>36</v>
      </c>
      <c r="G150">
        <v>2008</v>
      </c>
      <c r="H150" t="s">
        <v>15</v>
      </c>
      <c r="I150" t="s">
        <v>426</v>
      </c>
      <c r="J150">
        <v>873</v>
      </c>
    </row>
    <row r="151" spans="1:10">
      <c r="A151">
        <v>349</v>
      </c>
      <c r="B151" t="s">
        <v>429</v>
      </c>
      <c r="C151" t="s">
        <v>273</v>
      </c>
      <c r="D151" t="s">
        <v>12</v>
      </c>
      <c r="E151" t="s">
        <v>430</v>
      </c>
      <c r="F151" t="s">
        <v>108</v>
      </c>
      <c r="G151">
        <v>2004</v>
      </c>
      <c r="H151" t="s">
        <v>15</v>
      </c>
      <c r="I151" t="s">
        <v>431</v>
      </c>
      <c r="J151">
        <v>1297</v>
      </c>
    </row>
    <row r="152" spans="1:10">
      <c r="A152">
        <v>356</v>
      </c>
      <c r="B152" t="s">
        <v>432</v>
      </c>
      <c r="C152" t="s">
        <v>433</v>
      </c>
      <c r="D152" t="s">
        <v>12</v>
      </c>
      <c r="E152" t="s">
        <v>434</v>
      </c>
      <c r="F152" t="s">
        <v>108</v>
      </c>
      <c r="G152">
        <v>2004</v>
      </c>
      <c r="H152" t="s">
        <v>15</v>
      </c>
      <c r="I152" t="s">
        <v>435</v>
      </c>
      <c r="J152">
        <v>1904</v>
      </c>
    </row>
    <row r="153" spans="1:10">
      <c r="A153">
        <v>359</v>
      </c>
      <c r="B153" t="s">
        <v>436</v>
      </c>
      <c r="C153" t="s">
        <v>337</v>
      </c>
      <c r="D153" t="s">
        <v>12</v>
      </c>
      <c r="F153" t="s">
        <v>14</v>
      </c>
      <c r="G153">
        <v>2009</v>
      </c>
      <c r="H153" t="s">
        <v>15</v>
      </c>
      <c r="J153">
        <v>0</v>
      </c>
    </row>
    <row r="154" spans="1:10">
      <c r="A154">
        <v>360</v>
      </c>
      <c r="B154" t="s">
        <v>437</v>
      </c>
      <c r="C154" t="s">
        <v>438</v>
      </c>
      <c r="D154" t="s">
        <v>12</v>
      </c>
      <c r="F154" t="s">
        <v>88</v>
      </c>
      <c r="G154">
        <v>2010</v>
      </c>
      <c r="H154" t="s">
        <v>15</v>
      </c>
      <c r="J154">
        <v>0</v>
      </c>
    </row>
    <row r="155" spans="1:10">
      <c r="A155">
        <v>361</v>
      </c>
      <c r="B155" t="s">
        <v>439</v>
      </c>
      <c r="C155" t="s">
        <v>138</v>
      </c>
      <c r="D155" t="s">
        <v>12</v>
      </c>
      <c r="E155" t="s">
        <v>440</v>
      </c>
      <c r="F155" t="s">
        <v>108</v>
      </c>
      <c r="G155">
        <v>2004</v>
      </c>
      <c r="H155" t="s">
        <v>15</v>
      </c>
      <c r="I155" t="s">
        <v>441</v>
      </c>
      <c r="J155">
        <v>1431</v>
      </c>
    </row>
    <row r="156" spans="1:10">
      <c r="A156">
        <v>362</v>
      </c>
      <c r="B156" t="s">
        <v>442</v>
      </c>
      <c r="C156" t="s">
        <v>443</v>
      </c>
      <c r="D156" t="s">
        <v>252</v>
      </c>
      <c r="E156" t="s">
        <v>444</v>
      </c>
      <c r="F156" t="s">
        <v>88</v>
      </c>
      <c r="G156">
        <v>2010</v>
      </c>
      <c r="H156" t="s">
        <v>15</v>
      </c>
      <c r="I156" t="s">
        <v>445</v>
      </c>
      <c r="J156">
        <v>0</v>
      </c>
    </row>
    <row r="157" spans="1:10">
      <c r="A157">
        <v>363</v>
      </c>
      <c r="B157" t="s">
        <v>442</v>
      </c>
      <c r="C157" t="s">
        <v>446</v>
      </c>
      <c r="D157" t="s">
        <v>252</v>
      </c>
      <c r="E157" t="s">
        <v>447</v>
      </c>
      <c r="F157" t="s">
        <v>76</v>
      </c>
      <c r="G157">
        <v>2005</v>
      </c>
      <c r="H157" t="s">
        <v>24</v>
      </c>
      <c r="I157" t="s">
        <v>448</v>
      </c>
      <c r="J157">
        <v>0</v>
      </c>
    </row>
    <row r="158" spans="1:10">
      <c r="A158">
        <v>366</v>
      </c>
      <c r="B158" t="s">
        <v>449</v>
      </c>
      <c r="C158" t="s">
        <v>402</v>
      </c>
      <c r="D158" t="s">
        <v>12</v>
      </c>
      <c r="F158" t="s">
        <v>14</v>
      </c>
      <c r="G158">
        <v>2009</v>
      </c>
      <c r="H158" t="s">
        <v>15</v>
      </c>
      <c r="J158">
        <v>0</v>
      </c>
    </row>
    <row r="159" spans="1:10">
      <c r="A159">
        <v>369</v>
      </c>
      <c r="B159" t="s">
        <v>450</v>
      </c>
      <c r="C159" t="s">
        <v>451</v>
      </c>
      <c r="D159" t="s">
        <v>12</v>
      </c>
      <c r="E159" t="s">
        <v>452</v>
      </c>
      <c r="F159" t="s">
        <v>59</v>
      </c>
      <c r="G159">
        <v>2007</v>
      </c>
      <c r="H159" t="s">
        <v>15</v>
      </c>
      <c r="I159" t="s">
        <v>453</v>
      </c>
      <c r="J159">
        <v>1122</v>
      </c>
    </row>
    <row r="160" spans="1:10">
      <c r="A160">
        <v>370</v>
      </c>
      <c r="B160" t="s">
        <v>454</v>
      </c>
      <c r="C160" t="s">
        <v>455</v>
      </c>
      <c r="D160" t="s">
        <v>12</v>
      </c>
      <c r="E160" t="s">
        <v>456</v>
      </c>
      <c r="F160" t="s">
        <v>55</v>
      </c>
      <c r="G160">
        <v>2011</v>
      </c>
      <c r="H160" t="s">
        <v>15</v>
      </c>
      <c r="I160" t="s">
        <v>457</v>
      </c>
      <c r="J160">
        <v>822</v>
      </c>
    </row>
    <row r="161" spans="1:10">
      <c r="A161">
        <v>371</v>
      </c>
      <c r="B161" t="s">
        <v>458</v>
      </c>
      <c r="C161" t="s">
        <v>380</v>
      </c>
      <c r="D161" t="s">
        <v>459</v>
      </c>
      <c r="E161" t="s">
        <v>460</v>
      </c>
      <c r="F161" t="s">
        <v>14</v>
      </c>
      <c r="G161">
        <v>2009</v>
      </c>
      <c r="H161" t="s">
        <v>15</v>
      </c>
      <c r="I161" t="s">
        <v>461</v>
      </c>
      <c r="J161">
        <v>0</v>
      </c>
    </row>
    <row r="162" spans="1:10">
      <c r="A162">
        <v>372</v>
      </c>
      <c r="B162" t="s">
        <v>462</v>
      </c>
      <c r="C162" t="s">
        <v>463</v>
      </c>
      <c r="D162" t="s">
        <v>12</v>
      </c>
      <c r="E162" t="s">
        <v>464</v>
      </c>
      <c r="F162" t="s">
        <v>59</v>
      </c>
      <c r="G162">
        <v>2007</v>
      </c>
      <c r="H162" t="s">
        <v>15</v>
      </c>
      <c r="J162">
        <v>1254</v>
      </c>
    </row>
    <row r="163" spans="1:10">
      <c r="A163">
        <v>373</v>
      </c>
      <c r="B163" t="s">
        <v>465</v>
      </c>
      <c r="C163" t="s">
        <v>321</v>
      </c>
      <c r="D163" t="s">
        <v>12</v>
      </c>
      <c r="E163" t="s">
        <v>203</v>
      </c>
      <c r="F163" t="s">
        <v>204</v>
      </c>
      <c r="G163">
        <v>2005</v>
      </c>
      <c r="H163" t="s">
        <v>15</v>
      </c>
      <c r="J163">
        <v>927</v>
      </c>
    </row>
    <row r="164" spans="1:10">
      <c r="A164">
        <v>375</v>
      </c>
      <c r="B164" t="s">
        <v>466</v>
      </c>
      <c r="C164" t="s">
        <v>138</v>
      </c>
      <c r="D164" t="s">
        <v>12</v>
      </c>
      <c r="E164" t="s">
        <v>467</v>
      </c>
      <c r="F164" t="s">
        <v>59</v>
      </c>
      <c r="G164">
        <v>2007</v>
      </c>
      <c r="H164" t="s">
        <v>15</v>
      </c>
      <c r="I164">
        <v>1469</v>
      </c>
      <c r="J164">
        <v>1469</v>
      </c>
    </row>
    <row r="165" spans="1:10">
      <c r="A165">
        <v>376</v>
      </c>
      <c r="B165" t="s">
        <v>468</v>
      </c>
      <c r="C165" t="s">
        <v>469</v>
      </c>
      <c r="D165" t="s">
        <v>12</v>
      </c>
      <c r="E165" t="s">
        <v>467</v>
      </c>
      <c r="F165" t="s">
        <v>36</v>
      </c>
      <c r="G165">
        <v>2008</v>
      </c>
      <c r="H165" t="s">
        <v>15</v>
      </c>
      <c r="I165" t="s">
        <v>470</v>
      </c>
      <c r="J165">
        <v>1636</v>
      </c>
    </row>
    <row r="166" spans="1:10">
      <c r="A166">
        <v>377</v>
      </c>
      <c r="B166" t="s">
        <v>471</v>
      </c>
      <c r="C166" t="s">
        <v>83</v>
      </c>
      <c r="D166" t="s">
        <v>12</v>
      </c>
      <c r="E166" t="s">
        <v>472</v>
      </c>
      <c r="F166" t="s">
        <v>204</v>
      </c>
      <c r="G166">
        <v>2005</v>
      </c>
      <c r="H166" t="s">
        <v>15</v>
      </c>
      <c r="J166">
        <v>1500</v>
      </c>
    </row>
    <row r="167" spans="1:10">
      <c r="A167">
        <v>378</v>
      </c>
      <c r="B167" t="s">
        <v>473</v>
      </c>
      <c r="C167" t="s">
        <v>147</v>
      </c>
      <c r="D167" t="s">
        <v>12</v>
      </c>
      <c r="E167" t="s">
        <v>472</v>
      </c>
      <c r="F167" t="s">
        <v>18</v>
      </c>
      <c r="G167">
        <v>2006</v>
      </c>
      <c r="H167" t="s">
        <v>15</v>
      </c>
      <c r="J167">
        <v>1500</v>
      </c>
    </row>
    <row r="168" spans="1:10">
      <c r="A168">
        <v>379</v>
      </c>
      <c r="B168" t="s">
        <v>407</v>
      </c>
      <c r="C168" t="s">
        <v>169</v>
      </c>
      <c r="D168" t="s">
        <v>12</v>
      </c>
      <c r="E168" t="s">
        <v>474</v>
      </c>
      <c r="F168" t="s">
        <v>88</v>
      </c>
      <c r="G168">
        <v>2010</v>
      </c>
      <c r="H168" t="s">
        <v>15</v>
      </c>
      <c r="I168" t="s">
        <v>475</v>
      </c>
      <c r="J168">
        <v>1284</v>
      </c>
    </row>
    <row r="169" spans="1:10">
      <c r="A169">
        <v>381</v>
      </c>
      <c r="B169" t="s">
        <v>476</v>
      </c>
      <c r="C169" t="s">
        <v>477</v>
      </c>
      <c r="D169" t="s">
        <v>12</v>
      </c>
      <c r="E169" t="s">
        <v>478</v>
      </c>
      <c r="F169" t="s">
        <v>14</v>
      </c>
      <c r="G169">
        <v>2009</v>
      </c>
      <c r="H169" t="s">
        <v>15</v>
      </c>
      <c r="I169" t="s">
        <v>479</v>
      </c>
      <c r="J169">
        <v>1270</v>
      </c>
    </row>
    <row r="170" spans="1:10">
      <c r="A170">
        <v>382</v>
      </c>
      <c r="B170" t="s">
        <v>480</v>
      </c>
      <c r="C170" t="s">
        <v>481</v>
      </c>
      <c r="D170" t="s">
        <v>12</v>
      </c>
      <c r="E170" t="s">
        <v>482</v>
      </c>
      <c r="F170" t="s">
        <v>204</v>
      </c>
      <c r="G170">
        <v>2005</v>
      </c>
      <c r="H170" t="s">
        <v>15</v>
      </c>
      <c r="I170" t="s">
        <v>483</v>
      </c>
      <c r="J170">
        <v>1365</v>
      </c>
    </row>
    <row r="171" spans="1:10">
      <c r="A171">
        <v>383</v>
      </c>
      <c r="B171" t="s">
        <v>484</v>
      </c>
      <c r="C171" t="s">
        <v>309</v>
      </c>
      <c r="D171" t="s">
        <v>12</v>
      </c>
      <c r="E171" t="s">
        <v>485</v>
      </c>
      <c r="F171" t="s">
        <v>88</v>
      </c>
      <c r="G171">
        <v>2010</v>
      </c>
      <c r="H171" t="s">
        <v>15</v>
      </c>
      <c r="J171">
        <v>1001</v>
      </c>
    </row>
    <row r="172" spans="1:10">
      <c r="A172">
        <v>384</v>
      </c>
      <c r="B172" t="s">
        <v>486</v>
      </c>
      <c r="C172" t="s">
        <v>176</v>
      </c>
      <c r="D172" t="s">
        <v>12</v>
      </c>
      <c r="E172" t="s">
        <v>487</v>
      </c>
      <c r="F172" t="s">
        <v>204</v>
      </c>
      <c r="G172">
        <v>2005</v>
      </c>
      <c r="H172" t="s">
        <v>15</v>
      </c>
      <c r="I172" t="s">
        <v>488</v>
      </c>
      <c r="J172">
        <v>1368</v>
      </c>
    </row>
    <row r="173" spans="1:10">
      <c r="A173">
        <v>385</v>
      </c>
      <c r="B173" t="s">
        <v>489</v>
      </c>
      <c r="C173" t="s">
        <v>490</v>
      </c>
      <c r="D173" t="s">
        <v>12</v>
      </c>
      <c r="E173" t="s">
        <v>491</v>
      </c>
      <c r="F173" t="s">
        <v>14</v>
      </c>
      <c r="G173">
        <v>2009</v>
      </c>
      <c r="H173" t="s">
        <v>15</v>
      </c>
      <c r="I173" t="s">
        <v>492</v>
      </c>
      <c r="J173">
        <v>1182</v>
      </c>
    </row>
    <row r="174" spans="1:10">
      <c r="A174">
        <v>386</v>
      </c>
      <c r="B174" t="s">
        <v>493</v>
      </c>
      <c r="C174" t="s">
        <v>412</v>
      </c>
      <c r="D174" t="s">
        <v>12</v>
      </c>
      <c r="E174" t="s">
        <v>494</v>
      </c>
      <c r="F174" t="s">
        <v>14</v>
      </c>
      <c r="G174">
        <v>2009</v>
      </c>
      <c r="H174" t="s">
        <v>15</v>
      </c>
      <c r="J174">
        <v>900</v>
      </c>
    </row>
    <row r="175" spans="1:10">
      <c r="A175">
        <v>387</v>
      </c>
      <c r="B175" t="s">
        <v>495</v>
      </c>
      <c r="C175" t="s">
        <v>496</v>
      </c>
      <c r="D175" t="s">
        <v>12</v>
      </c>
      <c r="E175" t="s">
        <v>497</v>
      </c>
      <c r="F175" t="s">
        <v>59</v>
      </c>
      <c r="G175">
        <v>2007</v>
      </c>
      <c r="H175" t="s">
        <v>15</v>
      </c>
      <c r="I175" t="s">
        <v>498</v>
      </c>
      <c r="J175">
        <v>1501</v>
      </c>
    </row>
    <row r="176" spans="1:10">
      <c r="A176">
        <v>388</v>
      </c>
      <c r="B176" t="s">
        <v>499</v>
      </c>
      <c r="C176" t="s">
        <v>115</v>
      </c>
      <c r="D176" t="s">
        <v>12</v>
      </c>
      <c r="E176" t="s">
        <v>500</v>
      </c>
      <c r="F176" t="s">
        <v>14</v>
      </c>
      <c r="G176">
        <v>2009</v>
      </c>
      <c r="H176" t="s">
        <v>15</v>
      </c>
      <c r="I176" t="s">
        <v>99</v>
      </c>
      <c r="J176">
        <v>1479</v>
      </c>
    </row>
    <row r="177" spans="1:10">
      <c r="A177">
        <v>389</v>
      </c>
      <c r="B177" t="s">
        <v>499</v>
      </c>
      <c r="C177" t="s">
        <v>501</v>
      </c>
      <c r="D177" t="s">
        <v>12</v>
      </c>
      <c r="E177" t="s">
        <v>500</v>
      </c>
      <c r="F177" t="s">
        <v>27</v>
      </c>
      <c r="G177">
        <v>2007</v>
      </c>
      <c r="H177" t="s">
        <v>24</v>
      </c>
      <c r="I177" t="s">
        <v>347</v>
      </c>
      <c r="J177">
        <v>900</v>
      </c>
    </row>
    <row r="178" spans="1:10">
      <c r="A178">
        <v>390</v>
      </c>
      <c r="B178" t="s">
        <v>502</v>
      </c>
      <c r="C178" t="s">
        <v>503</v>
      </c>
      <c r="D178" t="s">
        <v>12</v>
      </c>
      <c r="E178" t="s">
        <v>504</v>
      </c>
      <c r="F178" t="s">
        <v>14</v>
      </c>
      <c r="G178">
        <v>2009</v>
      </c>
      <c r="H178" t="s">
        <v>15</v>
      </c>
      <c r="I178" t="s">
        <v>34</v>
      </c>
      <c r="J178">
        <v>1029</v>
      </c>
    </row>
    <row r="179" spans="1:10">
      <c r="A179">
        <v>391</v>
      </c>
      <c r="B179" t="s">
        <v>505</v>
      </c>
      <c r="C179" t="s">
        <v>506</v>
      </c>
      <c r="D179" t="s">
        <v>12</v>
      </c>
      <c r="E179" t="s">
        <v>507</v>
      </c>
      <c r="F179" t="s">
        <v>204</v>
      </c>
      <c r="G179">
        <v>2005</v>
      </c>
      <c r="H179" t="s">
        <v>15</v>
      </c>
      <c r="J179">
        <v>1200</v>
      </c>
    </row>
    <row r="180" spans="1:10">
      <c r="A180">
        <v>392</v>
      </c>
      <c r="B180" t="s">
        <v>508</v>
      </c>
      <c r="C180" t="s">
        <v>490</v>
      </c>
      <c r="D180" t="s">
        <v>12</v>
      </c>
      <c r="E180" t="s">
        <v>507</v>
      </c>
      <c r="F180" t="s">
        <v>204</v>
      </c>
      <c r="G180">
        <v>2005</v>
      </c>
      <c r="H180" t="s">
        <v>15</v>
      </c>
      <c r="J180">
        <v>1417</v>
      </c>
    </row>
    <row r="181" spans="1:10">
      <c r="A181">
        <v>394</v>
      </c>
      <c r="B181" t="s">
        <v>489</v>
      </c>
      <c r="C181" t="s">
        <v>224</v>
      </c>
      <c r="D181" t="s">
        <v>12</v>
      </c>
      <c r="E181" t="s">
        <v>491</v>
      </c>
      <c r="F181" t="s">
        <v>55</v>
      </c>
      <c r="G181">
        <v>2011</v>
      </c>
      <c r="H181" t="s">
        <v>15</v>
      </c>
      <c r="I181" t="s">
        <v>285</v>
      </c>
      <c r="J181">
        <v>868</v>
      </c>
    </row>
    <row r="182" spans="1:10">
      <c r="A182">
        <v>395</v>
      </c>
      <c r="B182" t="s">
        <v>509</v>
      </c>
      <c r="C182" t="s">
        <v>510</v>
      </c>
      <c r="D182" t="s">
        <v>12</v>
      </c>
      <c r="E182" t="s">
        <v>511</v>
      </c>
      <c r="F182" t="s">
        <v>204</v>
      </c>
      <c r="G182">
        <v>2005</v>
      </c>
      <c r="H182" t="s">
        <v>15</v>
      </c>
      <c r="I182">
        <v>1705</v>
      </c>
      <c r="J182">
        <v>1705</v>
      </c>
    </row>
    <row r="183" spans="1:10">
      <c r="A183">
        <v>396</v>
      </c>
      <c r="B183" t="s">
        <v>512</v>
      </c>
      <c r="C183" t="s">
        <v>513</v>
      </c>
      <c r="D183" t="s">
        <v>12</v>
      </c>
      <c r="E183" t="s">
        <v>514</v>
      </c>
      <c r="F183" t="s">
        <v>55</v>
      </c>
      <c r="G183">
        <v>2012</v>
      </c>
      <c r="H183" t="s">
        <v>15</v>
      </c>
      <c r="J183">
        <v>0</v>
      </c>
    </row>
    <row r="184" spans="1:10">
      <c r="A184">
        <v>397</v>
      </c>
      <c r="B184" t="s">
        <v>515</v>
      </c>
      <c r="C184" t="s">
        <v>516</v>
      </c>
      <c r="D184" t="s">
        <v>12</v>
      </c>
      <c r="E184" t="s">
        <v>517</v>
      </c>
      <c r="F184" t="s">
        <v>18</v>
      </c>
      <c r="G184">
        <v>2006</v>
      </c>
      <c r="H184" t="s">
        <v>15</v>
      </c>
      <c r="I184" t="s">
        <v>99</v>
      </c>
      <c r="J184">
        <v>1685</v>
      </c>
    </row>
    <row r="185" spans="1:10">
      <c r="A185">
        <v>398</v>
      </c>
      <c r="B185" t="s">
        <v>518</v>
      </c>
      <c r="C185" t="s">
        <v>519</v>
      </c>
      <c r="D185" t="s">
        <v>12</v>
      </c>
      <c r="E185" t="s">
        <v>520</v>
      </c>
      <c r="F185" t="s">
        <v>204</v>
      </c>
      <c r="G185">
        <v>2005</v>
      </c>
      <c r="H185" t="s">
        <v>15</v>
      </c>
      <c r="J185">
        <v>1040</v>
      </c>
    </row>
    <row r="186" spans="1:10">
      <c r="A186">
        <v>399</v>
      </c>
      <c r="B186" t="s">
        <v>521</v>
      </c>
      <c r="C186" t="s">
        <v>522</v>
      </c>
      <c r="D186" t="s">
        <v>12</v>
      </c>
      <c r="E186" t="s">
        <v>523</v>
      </c>
      <c r="F186" t="s">
        <v>88</v>
      </c>
      <c r="G186">
        <v>2010</v>
      </c>
      <c r="H186" t="s">
        <v>15</v>
      </c>
      <c r="J186">
        <v>1003</v>
      </c>
    </row>
    <row r="187" spans="1:10">
      <c r="A187">
        <v>400</v>
      </c>
      <c r="B187" t="s">
        <v>524</v>
      </c>
      <c r="C187" t="s">
        <v>525</v>
      </c>
      <c r="D187" t="s">
        <v>12</v>
      </c>
      <c r="E187" t="s">
        <v>526</v>
      </c>
      <c r="F187" t="s">
        <v>112</v>
      </c>
      <c r="G187">
        <v>2008</v>
      </c>
      <c r="H187" t="s">
        <v>24</v>
      </c>
      <c r="I187" t="s">
        <v>140</v>
      </c>
      <c r="J187">
        <v>1221</v>
      </c>
    </row>
    <row r="188" spans="1:10">
      <c r="A188">
        <v>401</v>
      </c>
      <c r="B188" t="s">
        <v>527</v>
      </c>
      <c r="C188" t="s">
        <v>528</v>
      </c>
      <c r="D188" t="s">
        <v>12</v>
      </c>
      <c r="E188" t="s">
        <v>529</v>
      </c>
      <c r="F188" t="s">
        <v>36</v>
      </c>
      <c r="G188">
        <v>2008</v>
      </c>
      <c r="H188" t="s">
        <v>15</v>
      </c>
      <c r="I188" t="s">
        <v>530</v>
      </c>
      <c r="J188">
        <v>1798</v>
      </c>
    </row>
    <row r="189" spans="1:10">
      <c r="A189">
        <v>403</v>
      </c>
      <c r="B189" t="s">
        <v>531</v>
      </c>
      <c r="C189" t="s">
        <v>532</v>
      </c>
      <c r="D189" t="s">
        <v>12</v>
      </c>
      <c r="E189" t="s">
        <v>271</v>
      </c>
      <c r="F189" t="s">
        <v>76</v>
      </c>
      <c r="G189">
        <v>2005</v>
      </c>
      <c r="H189" t="s">
        <v>24</v>
      </c>
      <c r="J189">
        <v>1184</v>
      </c>
    </row>
    <row r="190" spans="1:10">
      <c r="A190">
        <v>404</v>
      </c>
      <c r="B190" t="s">
        <v>533</v>
      </c>
      <c r="C190" t="s">
        <v>534</v>
      </c>
      <c r="D190" t="s">
        <v>12</v>
      </c>
      <c r="E190" t="s">
        <v>271</v>
      </c>
      <c r="F190" t="s">
        <v>181</v>
      </c>
      <c r="G190">
        <v>2003</v>
      </c>
      <c r="H190" t="s">
        <v>24</v>
      </c>
      <c r="J190">
        <v>894</v>
      </c>
    </row>
    <row r="191" spans="1:10">
      <c r="A191">
        <v>405</v>
      </c>
      <c r="B191" t="s">
        <v>535</v>
      </c>
      <c r="C191" t="s">
        <v>368</v>
      </c>
      <c r="D191" t="s">
        <v>12</v>
      </c>
      <c r="E191" t="s">
        <v>271</v>
      </c>
      <c r="F191" t="s">
        <v>181</v>
      </c>
      <c r="G191">
        <v>2003</v>
      </c>
      <c r="H191" t="s">
        <v>24</v>
      </c>
      <c r="J191">
        <v>894</v>
      </c>
    </row>
    <row r="192" spans="1:10">
      <c r="A192">
        <v>406</v>
      </c>
      <c r="B192" t="s">
        <v>536</v>
      </c>
      <c r="C192" t="s">
        <v>519</v>
      </c>
      <c r="D192" t="s">
        <v>12</v>
      </c>
      <c r="E192" t="s">
        <v>537</v>
      </c>
      <c r="F192" t="s">
        <v>88</v>
      </c>
      <c r="G192">
        <v>2010</v>
      </c>
      <c r="H192" t="s">
        <v>15</v>
      </c>
      <c r="I192" t="s">
        <v>538</v>
      </c>
      <c r="J192">
        <v>0</v>
      </c>
    </row>
    <row r="193" spans="1:10">
      <c r="A193">
        <v>407</v>
      </c>
      <c r="B193" t="s">
        <v>539</v>
      </c>
      <c r="C193" t="s">
        <v>540</v>
      </c>
      <c r="D193" t="s">
        <v>12</v>
      </c>
      <c r="E193" t="s">
        <v>537</v>
      </c>
      <c r="F193" t="s">
        <v>88</v>
      </c>
      <c r="G193">
        <v>2010</v>
      </c>
      <c r="H193" t="s">
        <v>15</v>
      </c>
      <c r="I193" t="s">
        <v>541</v>
      </c>
      <c r="J193">
        <v>0</v>
      </c>
    </row>
    <row r="194" spans="1:10">
      <c r="A194">
        <v>408</v>
      </c>
      <c r="B194" t="s">
        <v>542</v>
      </c>
      <c r="C194" t="s">
        <v>543</v>
      </c>
      <c r="D194" t="s">
        <v>12</v>
      </c>
      <c r="E194" t="s">
        <v>537</v>
      </c>
      <c r="F194" t="s">
        <v>23</v>
      </c>
      <c r="G194">
        <v>2004</v>
      </c>
      <c r="H194" t="s">
        <v>24</v>
      </c>
      <c r="J194">
        <v>0</v>
      </c>
    </row>
    <row r="195" spans="1:10">
      <c r="A195">
        <v>409</v>
      </c>
      <c r="B195" t="s">
        <v>544</v>
      </c>
      <c r="C195" t="s">
        <v>406</v>
      </c>
      <c r="D195" t="s">
        <v>12</v>
      </c>
      <c r="E195" t="s">
        <v>545</v>
      </c>
      <c r="F195" t="s">
        <v>59</v>
      </c>
      <c r="G195">
        <v>2007</v>
      </c>
      <c r="H195" t="s">
        <v>15</v>
      </c>
      <c r="J195">
        <v>973</v>
      </c>
    </row>
    <row r="196" spans="1:10">
      <c r="A196">
        <v>410</v>
      </c>
      <c r="B196" t="s">
        <v>544</v>
      </c>
      <c r="C196" t="s">
        <v>546</v>
      </c>
      <c r="D196" t="s">
        <v>12</v>
      </c>
      <c r="E196" t="s">
        <v>547</v>
      </c>
      <c r="F196" t="s">
        <v>14</v>
      </c>
      <c r="G196">
        <v>2009</v>
      </c>
      <c r="H196" t="s">
        <v>15</v>
      </c>
      <c r="J196">
        <v>896</v>
      </c>
    </row>
    <row r="197" spans="1:10">
      <c r="A197">
        <v>411</v>
      </c>
      <c r="B197" t="s">
        <v>548</v>
      </c>
      <c r="C197" t="s">
        <v>549</v>
      </c>
      <c r="D197" t="s">
        <v>12</v>
      </c>
      <c r="E197" t="s">
        <v>550</v>
      </c>
      <c r="F197" t="s">
        <v>69</v>
      </c>
      <c r="G197">
        <v>2010</v>
      </c>
      <c r="H197" t="s">
        <v>24</v>
      </c>
      <c r="I197" t="s">
        <v>102</v>
      </c>
      <c r="J197">
        <v>700</v>
      </c>
    </row>
    <row r="198" spans="1:10">
      <c r="A198">
        <v>412</v>
      </c>
      <c r="B198" t="s">
        <v>548</v>
      </c>
      <c r="C198" t="s">
        <v>551</v>
      </c>
      <c r="D198" t="s">
        <v>12</v>
      </c>
      <c r="E198" t="s">
        <v>550</v>
      </c>
      <c r="F198" t="s">
        <v>69</v>
      </c>
      <c r="G198">
        <v>2010</v>
      </c>
      <c r="H198" t="s">
        <v>24</v>
      </c>
      <c r="I198" t="s">
        <v>102</v>
      </c>
      <c r="J198">
        <v>617</v>
      </c>
    </row>
    <row r="199" spans="1:10">
      <c r="A199">
        <v>413</v>
      </c>
      <c r="B199" t="s">
        <v>552</v>
      </c>
      <c r="C199" t="s">
        <v>553</v>
      </c>
      <c r="D199" t="s">
        <v>12</v>
      </c>
      <c r="E199" t="s">
        <v>550</v>
      </c>
      <c r="F199" t="s">
        <v>69</v>
      </c>
      <c r="G199">
        <v>2010</v>
      </c>
      <c r="H199" t="s">
        <v>24</v>
      </c>
      <c r="I199" t="s">
        <v>102</v>
      </c>
      <c r="J199">
        <v>580</v>
      </c>
    </row>
    <row r="200" spans="1:10">
      <c r="A200">
        <v>414</v>
      </c>
      <c r="B200" t="s">
        <v>554</v>
      </c>
      <c r="C200" t="s">
        <v>35</v>
      </c>
      <c r="D200" t="s">
        <v>12</v>
      </c>
      <c r="E200" t="s">
        <v>555</v>
      </c>
      <c r="F200" t="s">
        <v>92</v>
      </c>
      <c r="G200">
        <v>2003</v>
      </c>
      <c r="H200" t="s">
        <v>15</v>
      </c>
      <c r="I200">
        <v>1563</v>
      </c>
      <c r="J200">
        <v>1563</v>
      </c>
    </row>
    <row r="201" spans="1:10">
      <c r="A201">
        <v>415</v>
      </c>
      <c r="B201" t="s">
        <v>556</v>
      </c>
      <c r="C201" t="s">
        <v>557</v>
      </c>
      <c r="D201" t="s">
        <v>12</v>
      </c>
      <c r="E201" t="s">
        <v>491</v>
      </c>
      <c r="F201" t="s">
        <v>112</v>
      </c>
      <c r="G201">
        <v>2008</v>
      </c>
      <c r="H201" t="s">
        <v>24</v>
      </c>
      <c r="I201">
        <v>1100</v>
      </c>
      <c r="J201">
        <v>1100</v>
      </c>
    </row>
    <row r="202" spans="1:10">
      <c r="A202">
        <v>416</v>
      </c>
      <c r="B202" t="s">
        <v>556</v>
      </c>
      <c r="C202" t="s">
        <v>558</v>
      </c>
      <c r="D202" t="s">
        <v>12</v>
      </c>
      <c r="E202" t="s">
        <v>491</v>
      </c>
      <c r="F202" t="s">
        <v>121</v>
      </c>
      <c r="G202">
        <v>2006</v>
      </c>
      <c r="H202" t="s">
        <v>24</v>
      </c>
      <c r="I202">
        <v>950</v>
      </c>
      <c r="J202">
        <v>950</v>
      </c>
    </row>
    <row r="203" spans="1:10">
      <c r="A203">
        <v>421</v>
      </c>
      <c r="B203" t="s">
        <v>559</v>
      </c>
      <c r="C203" t="s">
        <v>560</v>
      </c>
      <c r="D203" t="s">
        <v>12</v>
      </c>
      <c r="E203" t="s">
        <v>561</v>
      </c>
      <c r="F203" t="s">
        <v>18</v>
      </c>
      <c r="G203">
        <v>2006</v>
      </c>
      <c r="H203" t="s">
        <v>15</v>
      </c>
      <c r="J203">
        <v>1539</v>
      </c>
    </row>
    <row r="204" spans="1:10">
      <c r="A204">
        <v>422</v>
      </c>
      <c r="B204" t="s">
        <v>559</v>
      </c>
      <c r="C204" t="s">
        <v>562</v>
      </c>
      <c r="D204" t="s">
        <v>12</v>
      </c>
      <c r="E204" t="s">
        <v>563</v>
      </c>
      <c r="F204" t="s">
        <v>88</v>
      </c>
      <c r="G204">
        <v>2010</v>
      </c>
      <c r="H204" t="s">
        <v>15</v>
      </c>
      <c r="J204">
        <v>950</v>
      </c>
    </row>
    <row r="205" spans="1:10">
      <c r="A205">
        <v>423</v>
      </c>
      <c r="B205" t="s">
        <v>564</v>
      </c>
      <c r="C205" t="s">
        <v>565</v>
      </c>
      <c r="D205" t="s">
        <v>12</v>
      </c>
      <c r="E205" t="s">
        <v>566</v>
      </c>
      <c r="F205" t="s">
        <v>181</v>
      </c>
      <c r="G205">
        <v>2003</v>
      </c>
      <c r="H205" t="s">
        <v>24</v>
      </c>
      <c r="J205">
        <v>0</v>
      </c>
    </row>
    <row r="206" spans="1:10">
      <c r="A206">
        <v>424</v>
      </c>
      <c r="B206" t="s">
        <v>567</v>
      </c>
      <c r="C206" t="s">
        <v>568</v>
      </c>
      <c r="D206" t="s">
        <v>12</v>
      </c>
      <c r="E206" t="s">
        <v>569</v>
      </c>
      <c r="F206" t="s">
        <v>92</v>
      </c>
      <c r="G206">
        <v>2003</v>
      </c>
      <c r="H206" t="s">
        <v>15</v>
      </c>
      <c r="I206" t="s">
        <v>570</v>
      </c>
      <c r="J206">
        <v>1500</v>
      </c>
    </row>
    <row r="207" spans="1:10">
      <c r="A207">
        <v>425</v>
      </c>
      <c r="B207" t="s">
        <v>571</v>
      </c>
      <c r="C207" t="s">
        <v>490</v>
      </c>
      <c r="D207" t="s">
        <v>12</v>
      </c>
      <c r="F207" t="s">
        <v>204</v>
      </c>
      <c r="G207">
        <v>2005</v>
      </c>
      <c r="H207" t="s">
        <v>15</v>
      </c>
      <c r="J207">
        <v>0</v>
      </c>
    </row>
    <row r="208" spans="1:10">
      <c r="A208">
        <v>426</v>
      </c>
      <c r="B208" t="s">
        <v>572</v>
      </c>
      <c r="C208" t="s">
        <v>261</v>
      </c>
      <c r="D208" t="s">
        <v>12</v>
      </c>
      <c r="F208" t="s">
        <v>36</v>
      </c>
      <c r="G208">
        <v>2008</v>
      </c>
      <c r="H208" t="s">
        <v>15</v>
      </c>
      <c r="J208">
        <v>0</v>
      </c>
    </row>
    <row r="209" spans="1:10">
      <c r="A209">
        <v>427</v>
      </c>
      <c r="B209" t="s">
        <v>572</v>
      </c>
      <c r="C209" t="s">
        <v>169</v>
      </c>
      <c r="D209" t="s">
        <v>12</v>
      </c>
      <c r="F209" t="s">
        <v>18</v>
      </c>
      <c r="G209">
        <v>2006</v>
      </c>
      <c r="H209" t="s">
        <v>15</v>
      </c>
      <c r="J209">
        <v>0</v>
      </c>
    </row>
    <row r="210" spans="1:10">
      <c r="A210">
        <v>428</v>
      </c>
      <c r="B210" t="s">
        <v>573</v>
      </c>
      <c r="C210" t="s">
        <v>574</v>
      </c>
      <c r="D210" t="s">
        <v>12</v>
      </c>
      <c r="F210" t="s">
        <v>204</v>
      </c>
      <c r="G210">
        <v>2005</v>
      </c>
      <c r="H210" t="s">
        <v>15</v>
      </c>
      <c r="J210">
        <v>0</v>
      </c>
    </row>
    <row r="211" spans="1:10">
      <c r="A211">
        <v>429</v>
      </c>
      <c r="B211" t="s">
        <v>575</v>
      </c>
      <c r="C211" t="s">
        <v>576</v>
      </c>
      <c r="D211" t="s">
        <v>12</v>
      </c>
      <c r="E211" t="s">
        <v>577</v>
      </c>
      <c r="F211" t="s">
        <v>69</v>
      </c>
      <c r="G211">
        <v>2010</v>
      </c>
      <c r="H211" t="s">
        <v>24</v>
      </c>
      <c r="I211" t="s">
        <v>578</v>
      </c>
      <c r="J211">
        <v>949</v>
      </c>
    </row>
    <row r="212" spans="1:10">
      <c r="A212">
        <v>430</v>
      </c>
      <c r="B212" t="s">
        <v>579</v>
      </c>
      <c r="C212" t="s">
        <v>580</v>
      </c>
      <c r="D212" t="s">
        <v>12</v>
      </c>
      <c r="E212" t="s">
        <v>577</v>
      </c>
      <c r="F212" t="s">
        <v>23</v>
      </c>
      <c r="G212">
        <v>2004</v>
      </c>
      <c r="H212" t="s">
        <v>24</v>
      </c>
      <c r="I212" t="s">
        <v>581</v>
      </c>
      <c r="J212">
        <v>908</v>
      </c>
    </row>
    <row r="213" spans="1:10">
      <c r="A213">
        <v>432</v>
      </c>
      <c r="B213" t="s">
        <v>582</v>
      </c>
      <c r="C213" t="s">
        <v>583</v>
      </c>
      <c r="D213" t="s">
        <v>12</v>
      </c>
      <c r="E213" t="s">
        <v>514</v>
      </c>
      <c r="F213" t="s">
        <v>59</v>
      </c>
      <c r="G213">
        <v>2007</v>
      </c>
      <c r="H213" t="s">
        <v>15</v>
      </c>
      <c r="I213" t="s">
        <v>584</v>
      </c>
      <c r="J213">
        <v>1</v>
      </c>
    </row>
    <row r="214" spans="1:10">
      <c r="A214">
        <v>433</v>
      </c>
      <c r="B214" t="s">
        <v>582</v>
      </c>
      <c r="C214" t="s">
        <v>585</v>
      </c>
      <c r="D214" t="s">
        <v>12</v>
      </c>
      <c r="E214" t="s">
        <v>514</v>
      </c>
      <c r="F214" t="s">
        <v>204</v>
      </c>
      <c r="G214">
        <v>2005</v>
      </c>
      <c r="H214" t="s">
        <v>15</v>
      </c>
      <c r="I214" t="s">
        <v>586</v>
      </c>
      <c r="J214">
        <v>2</v>
      </c>
    </row>
    <row r="215" spans="1:10">
      <c r="A215">
        <v>434</v>
      </c>
      <c r="B215" t="s">
        <v>587</v>
      </c>
      <c r="C215" t="s">
        <v>169</v>
      </c>
      <c r="D215" t="s">
        <v>12</v>
      </c>
      <c r="E215" t="s">
        <v>588</v>
      </c>
      <c r="F215" t="s">
        <v>92</v>
      </c>
      <c r="G215">
        <v>2003</v>
      </c>
      <c r="H215" t="s">
        <v>15</v>
      </c>
      <c r="J215">
        <v>0</v>
      </c>
    </row>
    <row r="216" spans="1:10">
      <c r="A216">
        <v>435</v>
      </c>
      <c r="B216" t="s">
        <v>589</v>
      </c>
      <c r="C216" t="s">
        <v>590</v>
      </c>
      <c r="D216" t="s">
        <v>12</v>
      </c>
      <c r="E216" t="s">
        <v>591</v>
      </c>
      <c r="F216" t="s">
        <v>27</v>
      </c>
      <c r="G216">
        <v>2007</v>
      </c>
      <c r="H216" t="s">
        <v>24</v>
      </c>
      <c r="I216">
        <v>1007</v>
      </c>
      <c r="J216">
        <v>1007</v>
      </c>
    </row>
    <row r="217" spans="1:10">
      <c r="A217">
        <v>436</v>
      </c>
      <c r="B217" t="s">
        <v>592</v>
      </c>
      <c r="C217" t="s">
        <v>593</v>
      </c>
      <c r="D217" t="s">
        <v>12</v>
      </c>
      <c r="E217" t="s">
        <v>594</v>
      </c>
      <c r="F217" t="s">
        <v>101</v>
      </c>
      <c r="G217">
        <v>2011</v>
      </c>
      <c r="H217" t="s">
        <v>24</v>
      </c>
      <c r="I217" t="s">
        <v>595</v>
      </c>
      <c r="J217">
        <v>1071</v>
      </c>
    </row>
    <row r="218" spans="1:10">
      <c r="A218">
        <v>437</v>
      </c>
      <c r="B218" t="s">
        <v>596</v>
      </c>
      <c r="C218" t="s">
        <v>597</v>
      </c>
      <c r="D218" t="s">
        <v>12</v>
      </c>
      <c r="E218" t="s">
        <v>598</v>
      </c>
      <c r="F218" t="s">
        <v>36</v>
      </c>
      <c r="G218">
        <v>2008</v>
      </c>
      <c r="H218" t="s">
        <v>15</v>
      </c>
      <c r="I218" t="s">
        <v>441</v>
      </c>
      <c r="J218">
        <v>0</v>
      </c>
    </row>
    <row r="219" spans="1:10">
      <c r="A219">
        <v>438</v>
      </c>
      <c r="B219" t="s">
        <v>599</v>
      </c>
      <c r="C219" t="s">
        <v>490</v>
      </c>
      <c r="D219" t="s">
        <v>12</v>
      </c>
      <c r="E219" t="s">
        <v>600</v>
      </c>
      <c r="F219" t="s">
        <v>14</v>
      </c>
      <c r="G219">
        <v>2009</v>
      </c>
      <c r="H219" t="s">
        <v>15</v>
      </c>
      <c r="I219" t="s">
        <v>601</v>
      </c>
      <c r="J219">
        <v>1168</v>
      </c>
    </row>
    <row r="220" spans="1:10">
      <c r="A220">
        <v>439</v>
      </c>
      <c r="B220" t="s">
        <v>602</v>
      </c>
      <c r="C220" t="s">
        <v>603</v>
      </c>
      <c r="D220" t="s">
        <v>12</v>
      </c>
      <c r="E220" t="s">
        <v>604</v>
      </c>
      <c r="F220" t="s">
        <v>98</v>
      </c>
      <c r="G220">
        <v>2009</v>
      </c>
      <c r="H220" t="s">
        <v>24</v>
      </c>
      <c r="I220" t="s">
        <v>140</v>
      </c>
      <c r="J220">
        <v>1086</v>
      </c>
    </row>
    <row r="221" spans="1:10">
      <c r="A221">
        <v>440</v>
      </c>
      <c r="B221" t="s">
        <v>605</v>
      </c>
      <c r="C221" t="s">
        <v>606</v>
      </c>
      <c r="D221" t="s">
        <v>12</v>
      </c>
      <c r="E221" t="s">
        <v>607</v>
      </c>
      <c r="F221" t="s">
        <v>69</v>
      </c>
      <c r="G221">
        <v>2010</v>
      </c>
      <c r="H221" t="s">
        <v>24</v>
      </c>
      <c r="I221" t="s">
        <v>608</v>
      </c>
      <c r="J221">
        <v>706</v>
      </c>
    </row>
    <row r="222" spans="1:10">
      <c r="A222">
        <v>441</v>
      </c>
      <c r="B222" t="s">
        <v>609</v>
      </c>
      <c r="C222" t="s">
        <v>610</v>
      </c>
      <c r="D222" t="s">
        <v>12</v>
      </c>
      <c r="E222" t="s">
        <v>611</v>
      </c>
      <c r="F222" t="s">
        <v>69</v>
      </c>
      <c r="G222">
        <v>2010</v>
      </c>
      <c r="H222" t="s">
        <v>24</v>
      </c>
      <c r="J222">
        <v>0</v>
      </c>
    </row>
    <row r="223" spans="1:10">
      <c r="A223">
        <v>442</v>
      </c>
      <c r="B223" t="s">
        <v>612</v>
      </c>
      <c r="C223" t="s">
        <v>613</v>
      </c>
      <c r="D223" t="s">
        <v>12</v>
      </c>
      <c r="E223" t="s">
        <v>614</v>
      </c>
      <c r="F223" t="s">
        <v>92</v>
      </c>
      <c r="G223">
        <v>2003</v>
      </c>
      <c r="H223" t="s">
        <v>15</v>
      </c>
      <c r="J223">
        <v>1732</v>
      </c>
    </row>
    <row r="224" spans="1:10">
      <c r="A224">
        <v>443</v>
      </c>
      <c r="B224" t="s">
        <v>615</v>
      </c>
      <c r="C224" t="s">
        <v>616</v>
      </c>
      <c r="D224" t="s">
        <v>12</v>
      </c>
      <c r="E224" t="s">
        <v>617</v>
      </c>
      <c r="F224" t="s">
        <v>76</v>
      </c>
      <c r="G224">
        <v>2005</v>
      </c>
      <c r="H224" t="s">
        <v>24</v>
      </c>
      <c r="J224">
        <v>1423</v>
      </c>
    </row>
    <row r="225" spans="1:10">
      <c r="A225">
        <v>444</v>
      </c>
      <c r="B225" t="s">
        <v>618</v>
      </c>
      <c r="C225" t="s">
        <v>619</v>
      </c>
      <c r="D225" t="s">
        <v>12</v>
      </c>
      <c r="E225" t="s">
        <v>430</v>
      </c>
      <c r="F225" t="s">
        <v>27</v>
      </c>
      <c r="G225">
        <v>2007</v>
      </c>
      <c r="H225" t="s">
        <v>24</v>
      </c>
      <c r="I225">
        <v>1310</v>
      </c>
      <c r="J225">
        <v>1310</v>
      </c>
    </row>
    <row r="226" spans="1:10">
      <c r="A226">
        <v>445</v>
      </c>
      <c r="B226" t="s">
        <v>620</v>
      </c>
      <c r="C226" t="s">
        <v>621</v>
      </c>
      <c r="D226" t="s">
        <v>12</v>
      </c>
      <c r="E226" t="s">
        <v>622</v>
      </c>
      <c r="F226" t="s">
        <v>59</v>
      </c>
      <c r="G226">
        <v>2007</v>
      </c>
      <c r="H226" t="s">
        <v>15</v>
      </c>
      <c r="I226" t="s">
        <v>623</v>
      </c>
      <c r="J226">
        <v>1594</v>
      </c>
    </row>
    <row r="227" spans="1:10">
      <c r="A227">
        <v>446</v>
      </c>
      <c r="B227" t="s">
        <v>624</v>
      </c>
      <c r="C227" t="s">
        <v>62</v>
      </c>
      <c r="D227" t="s">
        <v>12</v>
      </c>
      <c r="F227" t="s">
        <v>204</v>
      </c>
      <c r="G227">
        <v>2005</v>
      </c>
      <c r="H227" t="s">
        <v>15</v>
      </c>
      <c r="J227">
        <v>0</v>
      </c>
    </row>
    <row r="228" spans="1:10">
      <c r="A228">
        <v>447</v>
      </c>
      <c r="B228" t="s">
        <v>625</v>
      </c>
      <c r="C228" t="s">
        <v>380</v>
      </c>
      <c r="D228" t="s">
        <v>12</v>
      </c>
      <c r="E228" t="s">
        <v>626</v>
      </c>
      <c r="F228" t="s">
        <v>88</v>
      </c>
      <c r="G228">
        <v>2010</v>
      </c>
      <c r="H228" t="s">
        <v>15</v>
      </c>
      <c r="J228">
        <v>1215</v>
      </c>
    </row>
    <row r="229" spans="1:10">
      <c r="A229">
        <v>448</v>
      </c>
      <c r="B229" t="s">
        <v>625</v>
      </c>
      <c r="C229" t="s">
        <v>57</v>
      </c>
      <c r="D229" t="s">
        <v>12</v>
      </c>
      <c r="E229" t="s">
        <v>626</v>
      </c>
      <c r="F229" t="s">
        <v>59</v>
      </c>
      <c r="G229">
        <v>2007</v>
      </c>
      <c r="H229" t="s">
        <v>15</v>
      </c>
      <c r="J229">
        <v>1121</v>
      </c>
    </row>
    <row r="230" spans="1:10">
      <c r="A230">
        <v>449</v>
      </c>
      <c r="B230" t="s">
        <v>627</v>
      </c>
      <c r="C230" t="s">
        <v>628</v>
      </c>
      <c r="D230" t="s">
        <v>12</v>
      </c>
      <c r="F230" t="s">
        <v>204</v>
      </c>
      <c r="G230">
        <v>2005</v>
      </c>
      <c r="H230" t="s">
        <v>15</v>
      </c>
      <c r="J230">
        <v>0</v>
      </c>
    </row>
    <row r="231" spans="1:10">
      <c r="A231">
        <v>450</v>
      </c>
      <c r="B231" t="s">
        <v>629</v>
      </c>
      <c r="C231" t="s">
        <v>630</v>
      </c>
      <c r="D231" t="s">
        <v>12</v>
      </c>
      <c r="E231" t="s">
        <v>631</v>
      </c>
      <c r="F231" t="s">
        <v>204</v>
      </c>
      <c r="G231">
        <v>2005</v>
      </c>
      <c r="H231" t="s">
        <v>15</v>
      </c>
      <c r="J231">
        <v>1393</v>
      </c>
    </row>
    <row r="232" spans="1:10">
      <c r="A232">
        <v>451</v>
      </c>
      <c r="B232" t="s">
        <v>629</v>
      </c>
      <c r="C232" t="s">
        <v>378</v>
      </c>
      <c r="D232" t="s">
        <v>12</v>
      </c>
      <c r="E232" t="s">
        <v>631</v>
      </c>
      <c r="F232" t="s">
        <v>59</v>
      </c>
      <c r="G232">
        <v>2007</v>
      </c>
      <c r="H232" t="s">
        <v>15</v>
      </c>
      <c r="J232">
        <v>1538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4"/>
  <sheetViews>
    <sheetView tabSelected="1" view="pageLayout" zoomScale="99" zoomScaleNormal="100" zoomScalePageLayoutView="99" workbookViewId="0">
      <selection activeCell="F4" sqref="F4"/>
    </sheetView>
  </sheetViews>
  <sheetFormatPr defaultColWidth="10.90625" defaultRowHeight="12.5"/>
  <cols>
    <col min="1" max="1" width="6.90625" customWidth="1"/>
    <col min="2" max="2" width="8.36328125" customWidth="1"/>
    <col min="3" max="3" width="32.7265625" customWidth="1"/>
    <col min="4" max="4" width="6.453125" customWidth="1"/>
    <col min="5" max="14" width="3.36328125" customWidth="1"/>
    <col min="15" max="15" width="3.08984375" customWidth="1"/>
    <col min="16" max="16" width="3.1796875" customWidth="1"/>
    <col min="17" max="17" width="33.453125" customWidth="1"/>
  </cols>
  <sheetData>
    <row r="1" spans="1:2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 ht="18.5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4"/>
      <c r="R2" s="4"/>
      <c r="S2" s="4"/>
      <c r="T2" s="4"/>
      <c r="U2" s="4"/>
    </row>
    <row r="3" spans="1:21" ht="18.5">
      <c r="A3" s="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  <c r="R3" s="4"/>
      <c r="S3" s="4"/>
      <c r="T3" s="4"/>
      <c r="U3" s="4"/>
    </row>
    <row r="4" spans="1:21" ht="18.5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  <c r="R4" s="4"/>
      <c r="S4" s="4"/>
      <c r="T4" s="4"/>
      <c r="U4" s="4"/>
    </row>
    <row r="5" spans="1:21" ht="23">
      <c r="A5" s="3"/>
      <c r="B5" s="5"/>
      <c r="C5" s="74" t="s">
        <v>653</v>
      </c>
      <c r="D5" s="74"/>
      <c r="E5" s="74"/>
      <c r="F5" s="74"/>
      <c r="G5" s="74"/>
      <c r="H5" s="74"/>
      <c r="I5" s="74"/>
      <c r="J5" s="74"/>
      <c r="K5" s="74"/>
      <c r="L5" s="24"/>
      <c r="M5" s="5"/>
      <c r="N5" s="5"/>
      <c r="O5" s="5"/>
      <c r="P5" s="4"/>
      <c r="Q5" s="4"/>
      <c r="R5" s="4"/>
      <c r="S5" s="4"/>
      <c r="T5" s="4"/>
      <c r="U5" s="4"/>
    </row>
    <row r="6" spans="1:21" ht="9.5" customHeigh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/>
      <c r="Q6" s="4"/>
      <c r="R6" s="4"/>
      <c r="S6" s="4"/>
      <c r="T6" s="4"/>
      <c r="U6" s="4"/>
    </row>
    <row r="7" spans="1:21" ht="4" customHeight="1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/>
      <c r="Q7" s="4"/>
      <c r="R7" s="4"/>
      <c r="S7" s="4"/>
      <c r="T7" s="4"/>
      <c r="U7" s="4"/>
    </row>
    <row r="8" spans="1:21" ht="18.5">
      <c r="A8" s="75" t="s">
        <v>654</v>
      </c>
      <c r="B8" s="75"/>
      <c r="C8" s="15" t="s">
        <v>632</v>
      </c>
      <c r="D8" s="76" t="s">
        <v>680</v>
      </c>
      <c r="E8" s="77"/>
      <c r="F8" s="78"/>
      <c r="G8" s="76" t="s">
        <v>655</v>
      </c>
      <c r="H8" s="77"/>
      <c r="I8" s="77"/>
      <c r="J8" s="78"/>
      <c r="K8" s="75" t="s">
        <v>684</v>
      </c>
      <c r="L8" s="75"/>
      <c r="M8" s="75"/>
      <c r="N8" s="75"/>
      <c r="O8" s="75"/>
      <c r="P8" s="4"/>
      <c r="Q8" s="4"/>
      <c r="R8" s="4"/>
      <c r="S8" s="4"/>
      <c r="T8" s="4"/>
      <c r="U8" s="4"/>
    </row>
    <row r="9" spans="1:21" ht="18.5">
      <c r="A9" s="75"/>
      <c r="B9" s="75"/>
      <c r="C9" s="15"/>
      <c r="D9" s="76"/>
      <c r="E9" s="77"/>
      <c r="F9" s="78"/>
      <c r="G9" s="76"/>
      <c r="H9" s="77"/>
      <c r="I9" s="77"/>
      <c r="J9" s="78"/>
      <c r="K9" s="75"/>
      <c r="L9" s="75"/>
      <c r="M9" s="75"/>
      <c r="N9" s="75"/>
      <c r="O9" s="75"/>
      <c r="P9" s="4"/>
      <c r="Q9" s="4"/>
      <c r="R9" s="4"/>
      <c r="S9" s="4"/>
      <c r="T9" s="4"/>
      <c r="U9" s="4"/>
    </row>
    <row r="10" spans="1:21" ht="10.5" customHeight="1" thickBot="1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4"/>
      <c r="Q10" s="4"/>
      <c r="R10" s="4"/>
      <c r="S10" s="4"/>
      <c r="T10" s="4"/>
    </row>
    <row r="11" spans="1:21" ht="19" thickBot="1">
      <c r="A11" s="3"/>
      <c r="B11" s="71" t="s">
        <v>656</v>
      </c>
      <c r="C11" s="73"/>
      <c r="D11" s="1"/>
      <c r="E11" s="71" t="s">
        <v>658</v>
      </c>
      <c r="F11" s="72"/>
      <c r="G11" s="72"/>
      <c r="H11" s="72"/>
      <c r="I11" s="72"/>
      <c r="J11" s="72"/>
      <c r="K11" s="72"/>
      <c r="L11" s="72"/>
      <c r="M11" s="72"/>
      <c r="N11" s="72"/>
      <c r="O11" s="73"/>
      <c r="P11" s="4"/>
      <c r="Q11" s="4"/>
      <c r="R11" s="4"/>
      <c r="S11" s="4"/>
      <c r="T11" s="4"/>
      <c r="U11" s="4"/>
    </row>
    <row r="12" spans="1:21" ht="19" thickBot="1">
      <c r="A12" s="36">
        <v>1</v>
      </c>
      <c r="B12" s="79" t="str">
        <f>VLOOKUP(A12,Teams!$A$2:$B$12,2,FALSE)</f>
        <v>SPG FELBERMAYR Wels (AUT)</v>
      </c>
      <c r="C12" s="80"/>
      <c r="D12" s="1" t="s">
        <v>657</v>
      </c>
      <c r="E12" s="86" t="str">
        <f>VLOOKUP(P12,Teams!$A$2:$B$12,2,FALSE)</f>
        <v>PTE PEAC Kalo-Meh (HUN)</v>
      </c>
      <c r="F12" s="87"/>
      <c r="G12" s="87"/>
      <c r="H12" s="87"/>
      <c r="I12" s="88"/>
      <c r="J12" s="88"/>
      <c r="K12" s="88"/>
      <c r="L12" s="88"/>
      <c r="M12" s="88"/>
      <c r="N12" s="88"/>
      <c r="O12" s="80"/>
      <c r="P12" s="45">
        <v>2</v>
      </c>
      <c r="Q12" s="4"/>
      <c r="R12" s="4"/>
      <c r="S12" s="4"/>
      <c r="T12" s="4"/>
      <c r="U12" s="4"/>
    </row>
    <row r="13" spans="1:21" ht="29.5" thickBot="1">
      <c r="A13" s="52"/>
      <c r="B13" s="54" t="s">
        <v>681</v>
      </c>
      <c r="C13" s="53"/>
      <c r="D13" s="1"/>
      <c r="E13" s="105" t="s">
        <v>681</v>
      </c>
      <c r="F13" s="106"/>
      <c r="G13" s="106"/>
      <c r="H13" s="106"/>
      <c r="I13" s="86"/>
      <c r="J13" s="87"/>
      <c r="K13" s="87"/>
      <c r="L13" s="87"/>
      <c r="M13" s="87"/>
      <c r="N13" s="87"/>
      <c r="O13" s="107"/>
      <c r="P13" s="52"/>
      <c r="Q13" s="4"/>
      <c r="R13" s="4"/>
      <c r="S13" s="4"/>
      <c r="T13" s="4"/>
      <c r="U13" s="4"/>
    </row>
    <row r="14" spans="1:21" ht="19" thickBot="1">
      <c r="A14" s="3"/>
      <c r="B14" s="2"/>
      <c r="C14" s="27" t="s">
        <v>633</v>
      </c>
      <c r="D14" s="2"/>
      <c r="E14" s="89" t="s">
        <v>633</v>
      </c>
      <c r="F14" s="90"/>
      <c r="G14" s="91"/>
      <c r="H14" s="91"/>
      <c r="I14" s="91"/>
      <c r="J14" s="91"/>
      <c r="K14" s="91"/>
      <c r="L14" s="92"/>
      <c r="M14" s="93"/>
      <c r="N14" s="19"/>
      <c r="O14" s="19"/>
      <c r="P14" s="4"/>
      <c r="Q14" s="4"/>
      <c r="R14" s="4"/>
      <c r="S14" s="4"/>
      <c r="T14" s="4"/>
      <c r="U14" s="4"/>
    </row>
    <row r="15" spans="1:21" ht="18.5">
      <c r="A15" s="3"/>
      <c r="B15" s="12">
        <v>21</v>
      </c>
      <c r="C15" s="10" t="str">
        <f>VLOOKUP(B15,Participants!$A$1:$E$82,3,FALSE)&amp;VLOOKUP(B15,Participants!$A$1:$E$82,2,FALSE)</f>
        <v xml:space="preserve">Jérémy PETIOT </v>
      </c>
      <c r="D15" s="12">
        <v>50</v>
      </c>
      <c r="E15" s="58" t="str">
        <f>VLOOKUP(D15,Participants!$A$1:$E$82,3,FALSE)&amp;VLOOKUP(D15,Participants!$A$1:$E$82,2,FALSE)</f>
        <v/>
      </c>
      <c r="F15" s="58"/>
      <c r="G15" s="58" t="e">
        <f>VLOOKUP(E15,Participants!$A$1:$E$82,3,FALSE)&amp;VLOOKUP(E15,Participants!$A$1:$E$82,2,FALSE)</f>
        <v>#N/A</v>
      </c>
      <c r="H15" s="58"/>
      <c r="I15" s="58" t="e">
        <f>VLOOKUP(G15,Participants!$A$1:$E$82,3,FALSE)&amp;VLOOKUP(G15,Participants!$A$1:$E$82,2,FALSE)</f>
        <v>#N/A</v>
      </c>
      <c r="J15" s="58"/>
      <c r="K15" s="58" t="e">
        <f>VLOOKUP(I15,Participants!$A$1:$E$82,3,FALSE)&amp;VLOOKUP(I15,Participants!$A$1:$E$82,2,FALSE)</f>
        <v>#N/A</v>
      </c>
      <c r="L15" s="58"/>
      <c r="M15" s="58" t="e">
        <f>VLOOKUP(K15,Participants!$A$1:$E$82,3,FALSE)&amp;VLOOKUP(K15,Participants!$A$1:$E$82,2,FALSE)</f>
        <v>#N/A</v>
      </c>
      <c r="N15" s="13"/>
      <c r="O15" s="13"/>
      <c r="P15" s="4"/>
      <c r="Q15" s="4"/>
      <c r="R15" s="4"/>
      <c r="S15" s="4"/>
      <c r="T15" s="4"/>
      <c r="U15" s="4"/>
    </row>
    <row r="16" spans="1:21" ht="6.75" customHeight="1" thickBot="1">
      <c r="A16" s="3"/>
      <c r="B16" s="2"/>
      <c r="C16" s="2"/>
      <c r="D16" s="2"/>
      <c r="E16" s="94"/>
      <c r="F16" s="94"/>
      <c r="G16" s="94"/>
      <c r="H16" s="94"/>
      <c r="I16" s="94"/>
      <c r="J16" s="94"/>
      <c r="K16" s="94"/>
      <c r="L16" s="94"/>
      <c r="M16" s="94"/>
      <c r="N16" s="19"/>
      <c r="O16" s="19"/>
      <c r="P16" s="4"/>
      <c r="Q16" s="4"/>
      <c r="R16" s="4"/>
      <c r="S16" s="4"/>
      <c r="T16" s="4"/>
      <c r="U16" s="4"/>
    </row>
    <row r="17" spans="1:21" ht="18" customHeight="1" thickBot="1">
      <c r="B17" s="28" t="s">
        <v>635</v>
      </c>
      <c r="C17" s="26"/>
      <c r="D17" s="2"/>
      <c r="E17" s="95" t="s">
        <v>634</v>
      </c>
      <c r="F17" s="96"/>
      <c r="G17" s="97"/>
      <c r="H17" s="97"/>
      <c r="I17" s="97"/>
      <c r="J17" s="97"/>
      <c r="K17" s="97"/>
      <c r="L17" s="98"/>
      <c r="M17" s="99"/>
      <c r="N17" s="19"/>
      <c r="O17" s="19"/>
      <c r="R17" s="4"/>
      <c r="S17" s="4"/>
      <c r="T17" s="4"/>
      <c r="U17" s="4"/>
    </row>
    <row r="18" spans="1:21" ht="18.5" customHeight="1" thickBot="1">
      <c r="B18" s="30" t="s">
        <v>636</v>
      </c>
      <c r="C18" s="26"/>
      <c r="D18" s="2"/>
      <c r="E18" s="82"/>
      <c r="F18" s="83"/>
      <c r="G18" s="83"/>
      <c r="H18" s="84"/>
      <c r="I18" s="84"/>
      <c r="J18" s="84"/>
      <c r="K18" s="84"/>
      <c r="L18" s="84"/>
      <c r="M18" s="85"/>
      <c r="N18" s="13"/>
      <c r="O18" s="13"/>
      <c r="P18" s="4"/>
      <c r="Q18" s="4"/>
      <c r="R18" s="4"/>
      <c r="S18" s="4"/>
      <c r="T18" s="4"/>
      <c r="U18" s="4"/>
    </row>
    <row r="19" spans="1:21" ht="18.5">
      <c r="A19" s="47" t="s">
        <v>663</v>
      </c>
      <c r="B19" s="12" t="s">
        <v>676</v>
      </c>
      <c r="C19" s="46" t="str">
        <f>VLOOKUP(B19,Participants!$A$1:$E$82,3,FALSE)&amp;VLOOKUP(B19,Participants!$A$1:$E$82,2,FALSE)</f>
        <v/>
      </c>
      <c r="D19" s="68" t="s">
        <v>671</v>
      </c>
      <c r="E19" s="69"/>
      <c r="F19" s="70"/>
      <c r="G19" s="11" t="s">
        <v>678</v>
      </c>
      <c r="H19" s="62" t="str">
        <f>VLOOKUP(G19,Participants!$A$1:$E$82,3,FALSE)&amp;VLOOKUP(G19,Participants!$A$1:$E$82,2,FALSE)</f>
        <v/>
      </c>
      <c r="I19" s="63"/>
      <c r="J19" s="63"/>
      <c r="K19" s="63"/>
      <c r="L19" s="63"/>
      <c r="M19" s="63"/>
      <c r="N19" s="63"/>
      <c r="O19" s="64"/>
      <c r="P19" s="4"/>
      <c r="Q19" s="4"/>
      <c r="R19" s="4"/>
      <c r="S19" s="4"/>
      <c r="T19" s="4"/>
      <c r="U19" s="4"/>
    </row>
    <row r="20" spans="1:21" ht="12" customHeight="1" thickBo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4"/>
      <c r="Q20" s="4"/>
      <c r="R20" s="4"/>
      <c r="S20" s="4"/>
      <c r="T20" s="4"/>
      <c r="U20" s="4"/>
    </row>
    <row r="21" spans="1:21" ht="19" thickBot="1">
      <c r="A21" s="29" t="s">
        <v>661</v>
      </c>
      <c r="B21" s="17"/>
      <c r="C21" s="51" t="s">
        <v>659</v>
      </c>
      <c r="D21" s="49"/>
      <c r="E21" s="65" t="s">
        <v>660</v>
      </c>
      <c r="F21" s="66"/>
      <c r="G21" s="66"/>
      <c r="H21" s="66"/>
      <c r="I21" s="66"/>
      <c r="J21" s="66"/>
      <c r="K21" s="66"/>
      <c r="L21" s="66"/>
      <c r="M21" s="66"/>
      <c r="N21" s="66"/>
      <c r="O21" s="67"/>
      <c r="P21" s="4"/>
      <c r="Q21" s="4"/>
      <c r="R21" s="4"/>
      <c r="S21" s="4"/>
      <c r="T21" s="4"/>
      <c r="U21" s="4"/>
    </row>
    <row r="22" spans="1:21" ht="18.5">
      <c r="A22" s="14">
        <v>1</v>
      </c>
      <c r="B22" s="11">
        <v>17</v>
      </c>
      <c r="C22" s="10" t="str">
        <f>VLOOKUP(B22,Participants!$A$1:$E$82,3,FALSE)&amp;VLOOKUP(B22,Participants!$A$1:$E$82,2,FALSE)</f>
        <v>Robert DUDAS</v>
      </c>
      <c r="D22" s="48">
        <v>47</v>
      </c>
      <c r="E22" s="58" t="str">
        <f>VLOOKUP(D22,Participants!$A$1:$E$82,3,FALSE)&amp;VLOOKUP(D22,Participants!$A$1:$E$82,2,FALSE)</f>
        <v/>
      </c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4"/>
      <c r="Q22" s="4"/>
      <c r="R22" s="4"/>
      <c r="S22" s="4"/>
      <c r="T22" s="4"/>
      <c r="U22" s="4"/>
    </row>
    <row r="23" spans="1:21" ht="18.5">
      <c r="A23" s="15">
        <v>2</v>
      </c>
      <c r="B23" s="12">
        <v>18</v>
      </c>
      <c r="C23" s="9" t="str">
        <f>VLOOKUP(B23,Participants!$A$1:$E$82,3,FALSE)&amp;VLOOKUP(B23,Participants!$A$1:$E$82,2,FALSE)</f>
        <v>Daniel HOGYE</v>
      </c>
      <c r="D23" s="36">
        <v>48</v>
      </c>
      <c r="E23" s="55" t="str">
        <f>VLOOKUP(D23,Participants!$A$1:$E$82,3,FALSE)&amp;VLOOKUP(D23,Participants!$A$1:$E$82,2,FALSE)</f>
        <v/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4"/>
      <c r="Q23" s="4"/>
      <c r="R23" s="4"/>
      <c r="S23" s="4"/>
      <c r="T23" s="4"/>
      <c r="U23" s="4"/>
    </row>
    <row r="24" spans="1:21" ht="18.5">
      <c r="A24" s="15">
        <v>3</v>
      </c>
      <c r="B24" s="12">
        <v>20</v>
      </c>
      <c r="C24" s="9" t="str">
        <f>VLOOKUP(B24,Participants!$A$1:$E$82,3,FALSE)&amp;VLOOKUP(B24,Participants!$A$1:$E$82,2,FALSE)</f>
        <v xml:space="preserve">Thiago MONTEIRO </v>
      </c>
      <c r="D24" s="36">
        <v>49</v>
      </c>
      <c r="E24" s="55" t="str">
        <f>VLOOKUP(D24,Participants!$A$1:$E$82,3,FALSE)&amp;VLOOKUP(D24,Participants!$A$1:$E$82,2,FALSE)</f>
        <v/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4"/>
      <c r="Q24" s="4"/>
      <c r="R24" s="4"/>
      <c r="S24" s="4"/>
      <c r="T24" s="4"/>
      <c r="U24" s="4"/>
    </row>
    <row r="25" spans="1:21" ht="18.5">
      <c r="A25" s="15" t="s">
        <v>683</v>
      </c>
      <c r="B25" s="12">
        <v>19</v>
      </c>
      <c r="C25" s="9" t="str">
        <f>VLOOKUP(B25,Participants!$A$1:$E$82,3,FALSE)&amp;VLOOKUP(B25,Participants!$A$1:$E$82,2,FALSE)</f>
        <v xml:space="preserve">Benjamin BROSSIER </v>
      </c>
      <c r="D25" s="36"/>
      <c r="E25" s="55" t="e">
        <f>VLOOKUP(D25,Participants!$A$1:$E$82,3,FALSE)&amp;VLOOKUP(D25,Participants!$A$1:$E$82,2,FALSE)</f>
        <v>#N/A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4"/>
      <c r="Q25" s="4"/>
      <c r="R25" s="4"/>
      <c r="S25" s="4"/>
      <c r="T25" s="4"/>
      <c r="U25" s="4"/>
    </row>
    <row r="26" spans="1:21" ht="7.5" customHeight="1" thickBot="1">
      <c r="A26" s="3"/>
      <c r="B26" s="5"/>
      <c r="C26" s="5"/>
      <c r="D26" s="8"/>
      <c r="E26" s="8"/>
      <c r="F26" s="8"/>
      <c r="G26" s="8"/>
      <c r="H26" s="8"/>
      <c r="I26" s="8"/>
      <c r="J26" s="8"/>
      <c r="K26" s="8"/>
      <c r="L26" s="8"/>
      <c r="M26" s="5"/>
      <c r="N26" s="5"/>
      <c r="O26" s="5"/>
      <c r="P26" s="4"/>
      <c r="Q26" s="4"/>
      <c r="R26" s="4"/>
      <c r="S26" s="4"/>
      <c r="T26" s="4"/>
      <c r="U26" s="4"/>
    </row>
    <row r="27" spans="1:21" ht="19" thickBot="1">
      <c r="A27" s="21"/>
      <c r="B27" s="71" t="s">
        <v>648</v>
      </c>
      <c r="C27" s="72"/>
      <c r="D27" s="72"/>
      <c r="E27" s="59" t="s">
        <v>662</v>
      </c>
      <c r="F27" s="61"/>
      <c r="G27" s="61"/>
      <c r="H27" s="61"/>
      <c r="I27" s="61"/>
      <c r="J27" s="61"/>
      <c r="K27" s="61"/>
      <c r="L27" s="61"/>
      <c r="M27" s="61"/>
      <c r="N27" s="60"/>
      <c r="O27" s="59" t="s">
        <v>652</v>
      </c>
      <c r="P27" s="60"/>
      <c r="Q27" s="4"/>
      <c r="R27" s="4"/>
      <c r="S27" s="4"/>
      <c r="T27" s="4"/>
      <c r="U27" s="4"/>
    </row>
    <row r="28" spans="1:21" ht="14" customHeight="1" thickBot="1">
      <c r="A28" s="21"/>
      <c r="B28" s="71"/>
      <c r="C28" s="72"/>
      <c r="D28" s="73"/>
      <c r="E28" s="59">
        <v>1</v>
      </c>
      <c r="F28" s="60"/>
      <c r="G28" s="59">
        <v>2</v>
      </c>
      <c r="H28" s="60"/>
      <c r="I28" s="59">
        <v>3</v>
      </c>
      <c r="J28" s="60"/>
      <c r="K28" s="59">
        <v>4</v>
      </c>
      <c r="L28" s="60"/>
      <c r="M28" s="59">
        <v>5</v>
      </c>
      <c r="N28" s="60"/>
      <c r="O28" s="59"/>
      <c r="P28" s="60"/>
      <c r="Q28" s="4"/>
      <c r="R28" s="4"/>
      <c r="S28" s="4"/>
      <c r="T28" s="4"/>
      <c r="U28" s="4"/>
    </row>
    <row r="29" spans="1:21" ht="21.75" customHeight="1" thickBot="1">
      <c r="A29" s="10" t="s">
        <v>641</v>
      </c>
      <c r="B29" s="100" t="str">
        <f>VLOOKUP(B22,Participants!$A$1:$E$82,2,FALSE)&amp;" vs. "&amp;VLOOKUP(D23,Participants!$A$1:$E$82,2,FALSE)</f>
        <v xml:space="preserve">Robert DUDAS vs. </v>
      </c>
      <c r="C29" s="101"/>
      <c r="D29" s="101"/>
      <c r="E29" s="16"/>
      <c r="F29" s="18"/>
      <c r="G29" s="16"/>
      <c r="H29" s="18"/>
      <c r="I29" s="16"/>
      <c r="J29" s="18"/>
      <c r="K29" s="16"/>
      <c r="L29" s="18"/>
      <c r="M29" s="16"/>
      <c r="N29" s="18"/>
      <c r="O29" s="16"/>
      <c r="P29" s="18"/>
      <c r="Q29" s="4"/>
      <c r="R29" s="4"/>
      <c r="S29" s="4"/>
      <c r="T29" s="4"/>
      <c r="U29" s="4"/>
    </row>
    <row r="30" spans="1:21" ht="21.75" customHeight="1" thickBot="1">
      <c r="A30" s="9" t="s">
        <v>642</v>
      </c>
      <c r="B30" s="102" t="str">
        <f>VLOOKUP(B23,Participants!$A$1:$E$82,2,FALSE)&amp;" vs. "&amp;VLOOKUP(D22,Participants!$A$1:$E$82,2,FALSE)</f>
        <v xml:space="preserve">Daniel HOGYE vs. </v>
      </c>
      <c r="C30" s="103"/>
      <c r="D30" s="104"/>
      <c r="E30" s="16"/>
      <c r="F30" s="18"/>
      <c r="G30" s="16"/>
      <c r="H30" s="18"/>
      <c r="I30" s="16"/>
      <c r="J30" s="18"/>
      <c r="K30" s="16"/>
      <c r="L30" s="18"/>
      <c r="M30" s="16"/>
      <c r="N30" s="18"/>
      <c r="O30" s="16"/>
      <c r="P30" s="18"/>
      <c r="Q30" s="4"/>
      <c r="R30" s="4"/>
      <c r="S30" s="4"/>
      <c r="T30" s="4"/>
      <c r="U30" s="4"/>
    </row>
    <row r="31" spans="1:21" ht="21.75" customHeight="1" thickBot="1">
      <c r="A31" s="9" t="s">
        <v>643</v>
      </c>
      <c r="B31" s="76" t="str">
        <f>VLOOKUP(B24,Participants!$A$1:$E$82,2,FALSE)&amp;" vs. "&amp;VLOOKUP(D24,Participants!$A$1:$E$82,2,FALSE)</f>
        <v xml:space="preserve">Thiago MONTEIRO  vs. </v>
      </c>
      <c r="C31" s="77"/>
      <c r="D31" s="78"/>
      <c r="E31" s="16"/>
      <c r="F31" s="18"/>
      <c r="G31" s="16"/>
      <c r="H31" s="18"/>
      <c r="I31" s="16"/>
      <c r="J31" s="18"/>
      <c r="K31" s="16"/>
      <c r="L31" s="18"/>
      <c r="M31" s="16"/>
      <c r="N31" s="18"/>
      <c r="O31" s="16"/>
      <c r="P31" s="18"/>
      <c r="Q31" s="4"/>
      <c r="R31" s="4"/>
      <c r="S31" s="4"/>
      <c r="T31" s="4"/>
      <c r="U31" s="4"/>
    </row>
    <row r="32" spans="1:21" ht="21.75" customHeight="1" thickBot="1">
      <c r="A32" s="9" t="s">
        <v>644</v>
      </c>
      <c r="B32" s="102" t="str">
        <f>VLOOKUP(B22,Participants!$A$1:$E$82,2,FALSE)&amp;" vs. "&amp;VLOOKUP(D22,Participants!$A$1:$E$82,2,FALSE)</f>
        <v xml:space="preserve">Robert DUDAS vs. </v>
      </c>
      <c r="C32" s="103"/>
      <c r="D32" s="104"/>
      <c r="E32" s="16"/>
      <c r="F32" s="18"/>
      <c r="G32" s="16"/>
      <c r="H32" s="18"/>
      <c r="I32" s="16"/>
      <c r="J32" s="18"/>
      <c r="K32" s="16"/>
      <c r="L32" s="18"/>
      <c r="M32" s="16"/>
      <c r="N32" s="18"/>
      <c r="O32" s="16"/>
      <c r="P32" s="18"/>
      <c r="Q32" s="4"/>
      <c r="R32" s="4"/>
      <c r="S32" s="4"/>
      <c r="T32" s="4"/>
      <c r="U32" s="4"/>
    </row>
    <row r="33" spans="1:21" ht="21.75" customHeight="1" thickBot="1">
      <c r="A33" s="9" t="s">
        <v>645</v>
      </c>
      <c r="B33" s="102" t="str">
        <f>VLOOKUP(B23,Participants!$A$1:$E$82,2,FALSE)&amp;" vs. "&amp;VLOOKUP(D23,Participants!$A$1:$E$82,2,FALSE)</f>
        <v xml:space="preserve">Daniel HOGYE vs. </v>
      </c>
      <c r="C33" s="103"/>
      <c r="D33" s="104"/>
      <c r="E33" s="16"/>
      <c r="F33" s="18"/>
      <c r="G33" s="16"/>
      <c r="H33" s="18"/>
      <c r="I33" s="16"/>
      <c r="J33" s="18"/>
      <c r="K33" s="16"/>
      <c r="L33" s="18"/>
      <c r="M33" s="16"/>
      <c r="N33" s="18"/>
      <c r="O33" s="16"/>
      <c r="P33" s="18"/>
      <c r="Q33" s="4"/>
      <c r="R33" s="4"/>
      <c r="S33" s="4"/>
      <c r="T33" s="4"/>
      <c r="U33" s="4"/>
    </row>
    <row r="34" spans="1:21" ht="7.5" customHeight="1" thickBot="1">
      <c r="A34" s="3"/>
      <c r="B34" s="13"/>
      <c r="C34" s="1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4"/>
      <c r="Q34" s="4"/>
      <c r="R34" s="4"/>
      <c r="S34" s="4"/>
      <c r="T34" s="4"/>
      <c r="U34" s="4"/>
    </row>
    <row r="35" spans="1:21" ht="19" thickBot="1">
      <c r="A35" s="71" t="s">
        <v>646</v>
      </c>
      <c r="B35" s="73"/>
      <c r="C35" s="44">
        <f>Teams!B12</f>
        <v>0</v>
      </c>
      <c r="D35" s="71" t="s">
        <v>648</v>
      </c>
      <c r="E35" s="72"/>
      <c r="F35" s="73"/>
      <c r="G35" s="71" t="s">
        <v>652</v>
      </c>
      <c r="H35" s="72"/>
      <c r="I35" s="72"/>
      <c r="J35" s="73"/>
      <c r="K35" s="127" t="s">
        <v>647</v>
      </c>
      <c r="L35" s="128"/>
      <c r="M35" s="128"/>
      <c r="N35" s="128"/>
      <c r="O35" s="128"/>
      <c r="P35" s="129"/>
      <c r="Q35" s="4"/>
      <c r="R35" s="4"/>
      <c r="S35" s="4"/>
      <c r="T35" s="4"/>
      <c r="U35" s="4"/>
    </row>
    <row r="36" spans="1:21" ht="19" thickBot="1">
      <c r="A36" s="19"/>
      <c r="B36" s="19"/>
      <c r="C36" s="32"/>
      <c r="D36" s="50"/>
      <c r="E36" s="82"/>
      <c r="F36" s="110"/>
      <c r="G36" s="82">
        <f>SUM(O29:O33)</f>
        <v>0</v>
      </c>
      <c r="H36" s="110"/>
      <c r="I36" s="82">
        <f>SUM(P29:P33)</f>
        <v>0</v>
      </c>
      <c r="J36" s="110"/>
      <c r="K36" s="56">
        <f>SUM(E29:E33,G29:G33,I29:I33,K29:K33,M29:M33)</f>
        <v>0</v>
      </c>
      <c r="L36" s="57"/>
      <c r="M36" s="57"/>
      <c r="N36" s="57">
        <f>SUM(F29:F33,H29:H33,J29:J33,L29:L33,N29:N33)</f>
        <v>0</v>
      </c>
      <c r="O36" s="57"/>
      <c r="P36" s="81"/>
      <c r="Q36" s="4"/>
      <c r="R36" s="4"/>
      <c r="S36" s="4"/>
      <c r="T36" s="4"/>
      <c r="U36" s="4"/>
    </row>
    <row r="37" spans="1:21" ht="18.5">
      <c r="A37" s="19"/>
      <c r="B37" s="19"/>
      <c r="C37" s="32"/>
      <c r="D37" s="10" t="s">
        <v>672</v>
      </c>
      <c r="E37" s="58" t="s">
        <v>673</v>
      </c>
      <c r="F37" s="58"/>
      <c r="G37" s="58" t="s">
        <v>672</v>
      </c>
      <c r="H37" s="58"/>
      <c r="I37" s="58" t="s">
        <v>673</v>
      </c>
      <c r="J37" s="58"/>
      <c r="K37" s="58" t="s">
        <v>672</v>
      </c>
      <c r="L37" s="58"/>
      <c r="M37" s="58"/>
      <c r="N37" s="58" t="s">
        <v>673</v>
      </c>
      <c r="O37" s="58"/>
      <c r="P37" s="58"/>
      <c r="Q37" s="4"/>
      <c r="R37" s="4"/>
      <c r="S37" s="4"/>
      <c r="T37" s="4"/>
      <c r="U37" s="4"/>
    </row>
    <row r="38" spans="1:21" ht="18.5">
      <c r="A38" s="19"/>
      <c r="B38" s="19"/>
      <c r="C38" s="32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4"/>
      <c r="Q38" s="4"/>
      <c r="R38" s="4"/>
      <c r="S38" s="4"/>
      <c r="T38" s="4"/>
      <c r="U38" s="4"/>
    </row>
    <row r="39" spans="1:21" ht="12.5" customHeight="1">
      <c r="A39" s="28" t="s">
        <v>664</v>
      </c>
      <c r="B39" s="28" t="s">
        <v>665</v>
      </c>
      <c r="C39" s="31" t="s">
        <v>661</v>
      </c>
      <c r="D39" s="55" t="s">
        <v>666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4"/>
      <c r="R39" s="4"/>
      <c r="S39" s="4"/>
      <c r="T39" s="4"/>
      <c r="U39" s="4"/>
    </row>
    <row r="40" spans="1:21" ht="18.75" customHeight="1">
      <c r="A40" s="28"/>
      <c r="B40" s="28"/>
      <c r="C40" s="31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4"/>
      <c r="R40" s="4"/>
      <c r="S40" s="4"/>
      <c r="T40" s="4"/>
      <c r="U40" s="4"/>
    </row>
    <row r="41" spans="1:21" ht="18.75" customHeight="1">
      <c r="A41" s="28"/>
      <c r="B41" s="28"/>
      <c r="C41" s="31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4"/>
      <c r="R41" s="4"/>
      <c r="S41" s="4"/>
      <c r="T41" s="4"/>
      <c r="U41" s="4"/>
    </row>
    <row r="42" spans="1:21" ht="18.75" customHeight="1">
      <c r="A42" s="28"/>
      <c r="B42" s="28"/>
      <c r="C42" s="31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4"/>
      <c r="R42" s="4"/>
      <c r="S42" s="4"/>
      <c r="T42" s="4"/>
      <c r="U42" s="4"/>
    </row>
    <row r="43" spans="1:21" ht="18.75" customHeight="1" thickBot="1">
      <c r="A43" s="28"/>
      <c r="B43" s="28"/>
      <c r="C43" s="3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4"/>
      <c r="R43" s="4"/>
      <c r="S43" s="4"/>
      <c r="T43" s="4"/>
      <c r="U43" s="4"/>
    </row>
    <row r="44" spans="1:21" ht="19" thickBot="1">
      <c r="A44" s="71" t="s">
        <v>667</v>
      </c>
      <c r="B44" s="73"/>
      <c r="C44" s="22" t="s">
        <v>651</v>
      </c>
      <c r="D44" s="112" t="s">
        <v>649</v>
      </c>
      <c r="E44" s="113"/>
      <c r="F44" s="113"/>
      <c r="G44" s="113"/>
      <c r="H44" s="114"/>
      <c r="I44" s="112" t="s">
        <v>650</v>
      </c>
      <c r="J44" s="113"/>
      <c r="K44" s="113"/>
      <c r="L44" s="113"/>
      <c r="M44" s="113"/>
      <c r="N44" s="113"/>
      <c r="O44" s="113"/>
      <c r="P44" s="114"/>
      <c r="Q44" s="4"/>
      <c r="R44" s="4"/>
      <c r="S44" s="4"/>
      <c r="T44" s="4"/>
      <c r="U44" s="4"/>
    </row>
    <row r="45" spans="1:21" ht="18.5">
      <c r="A45" s="23" t="s">
        <v>656</v>
      </c>
      <c r="B45" s="25" t="s">
        <v>658</v>
      </c>
      <c r="C45" s="108"/>
      <c r="D45" s="115"/>
      <c r="E45" s="116"/>
      <c r="F45" s="116"/>
      <c r="G45" s="116"/>
      <c r="H45" s="117"/>
      <c r="I45" s="121"/>
      <c r="J45" s="122"/>
      <c r="K45" s="122"/>
      <c r="L45" s="122"/>
      <c r="M45" s="122"/>
      <c r="N45" s="122"/>
      <c r="O45" s="122"/>
      <c r="P45" s="123"/>
      <c r="Q45" s="4"/>
      <c r="R45" s="4"/>
      <c r="S45" s="4"/>
      <c r="T45" s="4"/>
      <c r="U45" s="4"/>
    </row>
    <row r="46" spans="1:21" ht="16" customHeight="1" thickBot="1">
      <c r="A46" s="34" t="s">
        <v>668</v>
      </c>
      <c r="B46" s="35" t="s">
        <v>668</v>
      </c>
      <c r="C46" s="109"/>
      <c r="D46" s="118"/>
      <c r="E46" s="119"/>
      <c r="F46" s="119"/>
      <c r="G46" s="119"/>
      <c r="H46" s="120"/>
      <c r="I46" s="124"/>
      <c r="J46" s="125"/>
      <c r="K46" s="125"/>
      <c r="L46" s="125"/>
      <c r="M46" s="125"/>
      <c r="N46" s="125"/>
      <c r="O46" s="125"/>
      <c r="P46" s="126"/>
      <c r="Q46" s="4"/>
      <c r="R46" s="4"/>
      <c r="S46" s="4"/>
      <c r="T46" s="4"/>
      <c r="U46" s="4"/>
    </row>
    <row r="47" spans="1:21" ht="15" customHeight="1">
      <c r="A47" s="34" t="s">
        <v>669</v>
      </c>
      <c r="B47" s="34" t="s">
        <v>669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8.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8.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8.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8.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8.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8.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ht="18.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ht="18.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ht="18.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ht="18.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ht="18.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ht="18.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ht="18.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ht="18.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ht="18.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ht="18.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ht="18.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</sheetData>
  <mergeCells count="67">
    <mergeCell ref="A44:B44"/>
    <mergeCell ref="A35:B35"/>
    <mergeCell ref="C45:C46"/>
    <mergeCell ref="G35:J35"/>
    <mergeCell ref="G36:H36"/>
    <mergeCell ref="I36:J36"/>
    <mergeCell ref="E36:F36"/>
    <mergeCell ref="D42:P42"/>
    <mergeCell ref="D43:P43"/>
    <mergeCell ref="D44:H44"/>
    <mergeCell ref="I44:P44"/>
    <mergeCell ref="D45:H46"/>
    <mergeCell ref="I45:P46"/>
    <mergeCell ref="K35:P35"/>
    <mergeCell ref="D35:F35"/>
    <mergeCell ref="E14:M14"/>
    <mergeCell ref="E16:M16"/>
    <mergeCell ref="E15:M15"/>
    <mergeCell ref="E17:M17"/>
    <mergeCell ref="B29:D29"/>
    <mergeCell ref="B31:D31"/>
    <mergeCell ref="B33:D33"/>
    <mergeCell ref="B32:D32"/>
    <mergeCell ref="B30:D30"/>
    <mergeCell ref="O27:P27"/>
    <mergeCell ref="B12:C12"/>
    <mergeCell ref="B11:C11"/>
    <mergeCell ref="D8:F8"/>
    <mergeCell ref="G8:J8"/>
    <mergeCell ref="E18:M18"/>
    <mergeCell ref="K9:O9"/>
    <mergeCell ref="E11:O11"/>
    <mergeCell ref="E12:O12"/>
    <mergeCell ref="E13:H13"/>
    <mergeCell ref="I13:O13"/>
    <mergeCell ref="C5:K5"/>
    <mergeCell ref="A8:B8"/>
    <mergeCell ref="A9:B9"/>
    <mergeCell ref="K8:O8"/>
    <mergeCell ref="D9:F9"/>
    <mergeCell ref="G9:J9"/>
    <mergeCell ref="M28:N28"/>
    <mergeCell ref="E27:N27"/>
    <mergeCell ref="O28:P28"/>
    <mergeCell ref="H19:O19"/>
    <mergeCell ref="E21:O21"/>
    <mergeCell ref="E22:O22"/>
    <mergeCell ref="E23:O23"/>
    <mergeCell ref="E25:O25"/>
    <mergeCell ref="E24:O24"/>
    <mergeCell ref="D19:F19"/>
    <mergeCell ref="B28:D28"/>
    <mergeCell ref="E28:F28"/>
    <mergeCell ref="G28:H28"/>
    <mergeCell ref="I28:J28"/>
    <mergeCell ref="K28:L28"/>
    <mergeCell ref="B27:D27"/>
    <mergeCell ref="D40:P40"/>
    <mergeCell ref="D41:P41"/>
    <mergeCell ref="K36:M36"/>
    <mergeCell ref="E37:F37"/>
    <mergeCell ref="G37:H37"/>
    <mergeCell ref="I37:J37"/>
    <mergeCell ref="K37:M37"/>
    <mergeCell ref="N37:P37"/>
    <mergeCell ref="N36:P36"/>
    <mergeCell ref="D39:P39"/>
  </mergeCells>
  <pageMargins left="0.25" right="0.25" top="6.25E-2" bottom="0.2013888888888889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2"/>
  <sheetViews>
    <sheetView workbookViewId="0">
      <selection activeCell="B5" sqref="B5"/>
    </sheetView>
  </sheetViews>
  <sheetFormatPr defaultColWidth="10.90625" defaultRowHeight="12.5"/>
  <cols>
    <col min="1" max="1" width="5.1796875" bestFit="1" customWidth="1"/>
    <col min="2" max="2" width="36.81640625" bestFit="1" customWidth="1"/>
  </cols>
  <sheetData>
    <row r="1" spans="1:2" ht="15" thickBot="1">
      <c r="A1" s="6" t="s">
        <v>637</v>
      </c>
      <c r="B1" s="6" t="s">
        <v>638</v>
      </c>
    </row>
    <row r="2" spans="1:2">
      <c r="A2" s="7">
        <v>1</v>
      </c>
      <c r="B2" s="37" t="s">
        <v>685</v>
      </c>
    </row>
    <row r="3" spans="1:2">
      <c r="A3" s="7">
        <v>2</v>
      </c>
      <c r="B3" s="38" t="s">
        <v>700</v>
      </c>
    </row>
    <row r="4" spans="1:2">
      <c r="A4" s="7">
        <v>3</v>
      </c>
      <c r="B4" s="39" t="s">
        <v>709</v>
      </c>
    </row>
    <row r="5" spans="1:2" ht="13" thickBot="1">
      <c r="A5" s="7">
        <v>4</v>
      </c>
      <c r="B5" s="40" t="s">
        <v>723</v>
      </c>
    </row>
    <row r="6" spans="1:2">
      <c r="A6" s="7">
        <v>5</v>
      </c>
      <c r="B6" s="37"/>
    </row>
    <row r="7" spans="1:2">
      <c r="A7" s="7">
        <v>6</v>
      </c>
      <c r="B7" s="39"/>
    </row>
    <row r="8" spans="1:2" ht="13" thickBot="1">
      <c r="A8" s="7">
        <v>7</v>
      </c>
      <c r="B8" s="40"/>
    </row>
    <row r="9" spans="1:2">
      <c r="A9" s="7">
        <v>8</v>
      </c>
      <c r="B9" s="37"/>
    </row>
    <row r="10" spans="1:2">
      <c r="A10" s="7">
        <v>9</v>
      </c>
      <c r="B10" s="39"/>
    </row>
    <row r="11" spans="1:2">
      <c r="A11" s="7">
        <v>10</v>
      </c>
      <c r="B11" s="39"/>
    </row>
    <row r="12" spans="1:2" ht="13" thickBot="1">
      <c r="A12" s="7">
        <v>11</v>
      </c>
      <c r="B12" s="40"/>
    </row>
  </sheetData>
  <autoFilter ref="B1:B12" xr:uid="{00000000-0009-0000-0000-000002000000}">
    <sortState xmlns:xlrd2="http://schemas.microsoft.com/office/spreadsheetml/2017/richdata2" ref="B2:B12">
      <sortCondition ref="B1:B12"/>
    </sortState>
  </autoFilter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8"/>
  <sheetViews>
    <sheetView topLeftCell="A29" workbookViewId="0">
      <selection activeCell="D41" sqref="D41"/>
    </sheetView>
  </sheetViews>
  <sheetFormatPr defaultColWidth="10.90625" defaultRowHeight="16"/>
  <cols>
    <col min="1" max="1" width="11.453125" style="5" customWidth="1"/>
    <col min="2" max="2" width="20.36328125" style="5" bestFit="1" customWidth="1"/>
    <col min="3" max="3" width="14.54296875" style="5" bestFit="1" customWidth="1"/>
    <col min="4" max="4" width="33.7265625" style="5" bestFit="1" customWidth="1"/>
    <col min="5" max="5" width="9.453125" style="5" bestFit="1" customWidth="1"/>
  </cols>
  <sheetData>
    <row r="1" spans="1:5" ht="16.5" thickBot="1">
      <c r="A1" s="5" t="s">
        <v>637</v>
      </c>
      <c r="B1" s="5" t="s">
        <v>0</v>
      </c>
      <c r="C1" s="5" t="s">
        <v>670</v>
      </c>
      <c r="D1" s="5" t="s">
        <v>638</v>
      </c>
      <c r="E1" s="5" t="s">
        <v>4</v>
      </c>
    </row>
    <row r="2" spans="1:5" ht="16.5" thickBot="1">
      <c r="A2" s="5">
        <v>1</v>
      </c>
      <c r="B2" s="41" t="s">
        <v>686</v>
      </c>
      <c r="D2" s="37" t="s">
        <v>685</v>
      </c>
      <c r="E2" s="41" t="s">
        <v>697</v>
      </c>
    </row>
    <row r="3" spans="1:5" ht="16.5" thickBot="1">
      <c r="A3" s="5">
        <v>2</v>
      </c>
      <c r="B3" s="41" t="s">
        <v>687</v>
      </c>
      <c r="D3" s="37" t="s">
        <v>685</v>
      </c>
      <c r="E3" s="41" t="s">
        <v>640</v>
      </c>
    </row>
    <row r="4" spans="1:5" ht="16.5" thickBot="1">
      <c r="A4" s="5">
        <v>3</v>
      </c>
      <c r="B4" s="41" t="s">
        <v>688</v>
      </c>
      <c r="D4" s="37" t="s">
        <v>685</v>
      </c>
      <c r="E4" s="41" t="s">
        <v>698</v>
      </c>
    </row>
    <row r="5" spans="1:5" ht="16.5" thickBot="1">
      <c r="A5" s="5">
        <v>4</v>
      </c>
      <c r="B5" s="41" t="s">
        <v>689</v>
      </c>
      <c r="D5" s="37" t="s">
        <v>685</v>
      </c>
      <c r="E5" s="41" t="s">
        <v>341</v>
      </c>
    </row>
    <row r="6" spans="1:5" ht="16.5" thickBot="1">
      <c r="A6" s="5">
        <v>5</v>
      </c>
      <c r="B6" s="41" t="s">
        <v>690</v>
      </c>
      <c r="D6" s="37" t="s">
        <v>685</v>
      </c>
      <c r="E6" s="41" t="s">
        <v>341</v>
      </c>
    </row>
    <row r="7" spans="1:5">
      <c r="A7" s="5">
        <v>6</v>
      </c>
      <c r="B7" s="41" t="s">
        <v>691</v>
      </c>
      <c r="D7" s="37" t="s">
        <v>685</v>
      </c>
      <c r="E7" s="41" t="s">
        <v>699</v>
      </c>
    </row>
    <row r="8" spans="1:5">
      <c r="A8" s="5">
        <v>7</v>
      </c>
      <c r="B8" s="41" t="s">
        <v>692</v>
      </c>
      <c r="D8" s="38" t="s">
        <v>685</v>
      </c>
      <c r="E8" s="42" t="s">
        <v>640</v>
      </c>
    </row>
    <row r="9" spans="1:5">
      <c r="A9" s="5">
        <v>8</v>
      </c>
      <c r="B9" s="41" t="s">
        <v>693</v>
      </c>
      <c r="D9" s="38" t="s">
        <v>685</v>
      </c>
      <c r="E9" s="42" t="s">
        <v>697</v>
      </c>
    </row>
    <row r="10" spans="1:5">
      <c r="A10" s="5">
        <v>9</v>
      </c>
      <c r="B10" s="41" t="s">
        <v>694</v>
      </c>
      <c r="D10" s="38" t="s">
        <v>685</v>
      </c>
      <c r="E10" s="42" t="s">
        <v>697</v>
      </c>
    </row>
    <row r="11" spans="1:5">
      <c r="A11" s="5">
        <v>10</v>
      </c>
      <c r="B11" s="41" t="s">
        <v>695</v>
      </c>
      <c r="D11" s="38" t="s">
        <v>685</v>
      </c>
      <c r="E11" s="42" t="s">
        <v>697</v>
      </c>
    </row>
    <row r="12" spans="1:5">
      <c r="A12" s="5">
        <v>11</v>
      </c>
      <c r="B12" s="41" t="s">
        <v>696</v>
      </c>
      <c r="D12" s="38" t="s">
        <v>685</v>
      </c>
      <c r="E12" s="42" t="s">
        <v>12</v>
      </c>
    </row>
    <row r="13" spans="1:5" ht="16.5" thickBot="1">
      <c r="A13" s="5">
        <v>12</v>
      </c>
      <c r="B13" s="41" t="s">
        <v>701</v>
      </c>
      <c r="D13" s="40" t="s">
        <v>700</v>
      </c>
      <c r="E13" s="41" t="s">
        <v>708</v>
      </c>
    </row>
    <row r="14" spans="1:5" ht="16.5" thickBot="1">
      <c r="A14" s="5">
        <v>13</v>
      </c>
      <c r="B14" s="41" t="s">
        <v>702</v>
      </c>
      <c r="D14" s="40" t="s">
        <v>700</v>
      </c>
      <c r="E14" s="41" t="s">
        <v>640</v>
      </c>
    </row>
    <row r="15" spans="1:5" ht="16.5" thickBot="1">
      <c r="A15" s="5">
        <v>14</v>
      </c>
      <c r="B15" s="41" t="s">
        <v>703</v>
      </c>
      <c r="D15" s="40" t="s">
        <v>700</v>
      </c>
      <c r="E15" s="41" t="s">
        <v>640</v>
      </c>
    </row>
    <row r="16" spans="1:5" ht="16.5" thickBot="1">
      <c r="A16" s="5">
        <v>15</v>
      </c>
      <c r="B16" s="41" t="s">
        <v>704</v>
      </c>
      <c r="D16" s="40" t="s">
        <v>700</v>
      </c>
      <c r="E16" s="41" t="s">
        <v>640</v>
      </c>
    </row>
    <row r="17" spans="1:5" ht="16.5" thickBot="1">
      <c r="A17" s="5">
        <v>16</v>
      </c>
      <c r="B17" s="41" t="s">
        <v>705</v>
      </c>
      <c r="D17" s="40" t="s">
        <v>700</v>
      </c>
      <c r="E17" s="41" t="s">
        <v>640</v>
      </c>
    </row>
    <row r="18" spans="1:5">
      <c r="A18" s="5">
        <v>17</v>
      </c>
      <c r="B18" s="41" t="s">
        <v>706</v>
      </c>
      <c r="D18" s="39" t="s">
        <v>700</v>
      </c>
      <c r="E18" s="41" t="s">
        <v>640</v>
      </c>
    </row>
    <row r="19" spans="1:5">
      <c r="A19" s="5">
        <v>18</v>
      </c>
      <c r="B19" s="41" t="s">
        <v>707</v>
      </c>
      <c r="D19" s="39" t="s">
        <v>700</v>
      </c>
      <c r="E19" s="41" t="s">
        <v>640</v>
      </c>
    </row>
    <row r="20" spans="1:5">
      <c r="A20" s="5">
        <v>19</v>
      </c>
      <c r="B20" s="41" t="s">
        <v>710</v>
      </c>
      <c r="D20" s="39" t="s">
        <v>709</v>
      </c>
      <c r="E20" s="41" t="s">
        <v>252</v>
      </c>
    </row>
    <row r="21" spans="1:5">
      <c r="A21" s="5">
        <v>20</v>
      </c>
      <c r="B21" s="41" t="s">
        <v>711</v>
      </c>
      <c r="D21" s="39" t="s">
        <v>709</v>
      </c>
      <c r="E21" s="41" t="s">
        <v>721</v>
      </c>
    </row>
    <row r="22" spans="1:5" ht="16.5" thickBot="1">
      <c r="A22" s="5">
        <v>21</v>
      </c>
      <c r="B22" s="41" t="s">
        <v>712</v>
      </c>
      <c r="D22" s="39" t="s">
        <v>709</v>
      </c>
      <c r="E22" s="41" t="s">
        <v>252</v>
      </c>
    </row>
    <row r="23" spans="1:5" ht="16.5" thickBot="1">
      <c r="A23" s="5">
        <v>22</v>
      </c>
      <c r="B23" s="41" t="s">
        <v>713</v>
      </c>
      <c r="D23" s="37" t="s">
        <v>709</v>
      </c>
      <c r="E23" s="42" t="s">
        <v>119</v>
      </c>
    </row>
    <row r="24" spans="1:5" ht="16.5" thickBot="1">
      <c r="A24" s="5">
        <v>23</v>
      </c>
      <c r="B24" s="41" t="s">
        <v>714</v>
      </c>
      <c r="D24" s="37" t="s">
        <v>709</v>
      </c>
      <c r="E24" s="42" t="s">
        <v>459</v>
      </c>
    </row>
    <row r="25" spans="1:5">
      <c r="A25" s="5">
        <v>24</v>
      </c>
      <c r="B25" s="41" t="s">
        <v>715</v>
      </c>
      <c r="D25" s="37" t="s">
        <v>709</v>
      </c>
      <c r="E25" s="41" t="s">
        <v>459</v>
      </c>
    </row>
    <row r="26" spans="1:5">
      <c r="A26" s="5">
        <v>25</v>
      </c>
      <c r="B26" s="41" t="s">
        <v>716</v>
      </c>
      <c r="D26" s="39" t="s">
        <v>709</v>
      </c>
      <c r="E26" s="41" t="s">
        <v>459</v>
      </c>
    </row>
    <row r="27" spans="1:5">
      <c r="A27" s="5">
        <v>26</v>
      </c>
      <c r="B27" s="41" t="s">
        <v>717</v>
      </c>
      <c r="D27" s="39" t="s">
        <v>709</v>
      </c>
      <c r="E27" s="41" t="s">
        <v>722</v>
      </c>
    </row>
    <row r="28" spans="1:5">
      <c r="A28" s="5">
        <v>27</v>
      </c>
      <c r="B28" s="34" t="s">
        <v>718</v>
      </c>
      <c r="D28" s="39" t="s">
        <v>709</v>
      </c>
      <c r="E28" s="41" t="s">
        <v>459</v>
      </c>
    </row>
    <row r="29" spans="1:5">
      <c r="A29" s="5">
        <v>28</v>
      </c>
      <c r="B29" s="41" t="s">
        <v>719</v>
      </c>
      <c r="D29" s="39" t="s">
        <v>709</v>
      </c>
      <c r="E29" s="41" t="s">
        <v>722</v>
      </c>
    </row>
    <row r="30" spans="1:5">
      <c r="A30" s="5">
        <v>29</v>
      </c>
      <c r="B30" s="41" t="s">
        <v>720</v>
      </c>
      <c r="D30" s="39" t="s">
        <v>709</v>
      </c>
      <c r="E30" s="41" t="s">
        <v>459</v>
      </c>
    </row>
    <row r="31" spans="1:5" ht="16.5" thickBot="1">
      <c r="A31" s="5">
        <v>30</v>
      </c>
      <c r="B31" s="41" t="s">
        <v>724</v>
      </c>
      <c r="D31" s="40" t="s">
        <v>723</v>
      </c>
      <c r="E31" s="41" t="s">
        <v>731</v>
      </c>
    </row>
    <row r="32" spans="1:5" ht="16.5" thickBot="1">
      <c r="A32" s="5">
        <v>31</v>
      </c>
      <c r="B32" s="41" t="s">
        <v>725</v>
      </c>
      <c r="D32" s="40" t="s">
        <v>723</v>
      </c>
      <c r="E32" s="41" t="s">
        <v>639</v>
      </c>
    </row>
    <row r="33" spans="1:5" ht="16.5" thickBot="1">
      <c r="A33" s="5">
        <v>32</v>
      </c>
      <c r="B33" s="41" t="s">
        <v>726</v>
      </c>
      <c r="D33" s="40" t="s">
        <v>723</v>
      </c>
      <c r="E33" s="41" t="s">
        <v>682</v>
      </c>
    </row>
    <row r="34" spans="1:5" ht="16.5" thickBot="1">
      <c r="A34" s="5">
        <v>33</v>
      </c>
      <c r="B34" s="41" t="s">
        <v>727</v>
      </c>
      <c r="D34" s="40" t="s">
        <v>723</v>
      </c>
      <c r="E34" s="41" t="s">
        <v>639</v>
      </c>
    </row>
    <row r="35" spans="1:5" ht="16.5" thickBot="1">
      <c r="A35" s="5">
        <v>34</v>
      </c>
      <c r="B35" s="41" t="s">
        <v>728</v>
      </c>
      <c r="D35" s="40" t="s">
        <v>723</v>
      </c>
      <c r="E35" s="41" t="s">
        <v>12</v>
      </c>
    </row>
    <row r="36" spans="1:5" ht="16.5" thickBot="1">
      <c r="A36" s="5">
        <v>35</v>
      </c>
      <c r="B36" s="41" t="s">
        <v>729</v>
      </c>
      <c r="D36" s="37" t="s">
        <v>723</v>
      </c>
      <c r="E36" s="41" t="s">
        <v>639</v>
      </c>
    </row>
    <row r="37" spans="1:5" ht="16.5" thickBot="1">
      <c r="A37" s="5">
        <v>36</v>
      </c>
      <c r="B37" s="41" t="s">
        <v>730</v>
      </c>
      <c r="D37" s="37" t="s">
        <v>723</v>
      </c>
      <c r="E37" s="41" t="s">
        <v>12</v>
      </c>
    </row>
    <row r="38" spans="1:5" ht="16.5" thickBot="1">
      <c r="A38" s="5">
        <v>37</v>
      </c>
      <c r="B38" s="41"/>
      <c r="D38" s="37"/>
      <c r="E38" s="41"/>
    </row>
    <row r="39" spans="1:5" ht="16.5" thickBot="1">
      <c r="A39" s="5">
        <v>38</v>
      </c>
      <c r="B39" s="41"/>
      <c r="D39" s="37"/>
      <c r="E39" s="41"/>
    </row>
    <row r="40" spans="1:5">
      <c r="A40" s="5">
        <v>39</v>
      </c>
      <c r="B40" s="41"/>
      <c r="D40" s="37"/>
      <c r="E40" s="41"/>
    </row>
    <row r="41" spans="1:5">
      <c r="A41" s="5">
        <v>40</v>
      </c>
      <c r="B41" s="41"/>
      <c r="D41" s="39"/>
      <c r="E41" s="41"/>
    </row>
    <row r="42" spans="1:5">
      <c r="A42" s="5">
        <v>41</v>
      </c>
      <c r="B42" s="41"/>
      <c r="D42" s="39"/>
      <c r="E42" s="41"/>
    </row>
    <row r="43" spans="1:5">
      <c r="A43" s="5">
        <v>42</v>
      </c>
      <c r="B43" s="41"/>
      <c r="D43" s="39"/>
      <c r="E43" s="41"/>
    </row>
    <row r="44" spans="1:5">
      <c r="A44" s="5">
        <v>43</v>
      </c>
      <c r="B44" s="41"/>
      <c r="D44" s="39"/>
      <c r="E44" s="43"/>
    </row>
    <row r="45" spans="1:5">
      <c r="A45" s="5">
        <v>44</v>
      </c>
      <c r="B45" s="41"/>
      <c r="D45" s="39"/>
      <c r="E45" s="43"/>
    </row>
    <row r="46" spans="1:5">
      <c r="A46" s="5">
        <v>45</v>
      </c>
      <c r="B46" s="41"/>
      <c r="D46" s="39"/>
      <c r="E46" s="43"/>
    </row>
    <row r="47" spans="1:5">
      <c r="A47" s="5">
        <v>46</v>
      </c>
      <c r="B47" s="41"/>
      <c r="D47" s="39"/>
      <c r="E47" s="43"/>
    </row>
    <row r="48" spans="1:5" ht="16.5" thickBot="1">
      <c r="A48" s="5">
        <v>47</v>
      </c>
      <c r="B48" s="41"/>
      <c r="D48" s="40"/>
      <c r="E48" s="41"/>
    </row>
    <row r="49" spans="1:5" ht="16.5" thickBot="1">
      <c r="A49" s="5">
        <v>48</v>
      </c>
      <c r="B49" s="41"/>
      <c r="D49" s="40"/>
      <c r="E49" s="41"/>
    </row>
    <row r="50" spans="1:5" ht="16.5" thickBot="1">
      <c r="A50" s="5">
        <v>49</v>
      </c>
      <c r="B50" s="41"/>
      <c r="D50" s="40"/>
      <c r="E50" s="41"/>
    </row>
    <row r="51" spans="1:5" ht="16.5" thickBot="1">
      <c r="A51" s="5">
        <v>50</v>
      </c>
      <c r="B51" s="41"/>
      <c r="D51" s="40"/>
      <c r="E51" s="41"/>
    </row>
    <row r="53" spans="1:5">
      <c r="A53" s="5" t="s">
        <v>674</v>
      </c>
      <c r="B53" s="33"/>
    </row>
    <row r="54" spans="1:5">
      <c r="A54" s="5" t="s">
        <v>675</v>
      </c>
      <c r="B54" s="33"/>
    </row>
    <row r="55" spans="1:5">
      <c r="A55" s="5" t="s">
        <v>676</v>
      </c>
      <c r="B55" s="33"/>
    </row>
    <row r="56" spans="1:5">
      <c r="A56" s="5" t="s">
        <v>677</v>
      </c>
      <c r="B56" s="33"/>
    </row>
    <row r="57" spans="1:5">
      <c r="A57" s="5" t="s">
        <v>678</v>
      </c>
      <c r="B57" s="33"/>
    </row>
    <row r="58" spans="1:5">
      <c r="A58" s="5" t="s">
        <v>679</v>
      </c>
      <c r="B58" s="33"/>
    </row>
  </sheetData>
  <phoneticPr fontId="12" type="noConversion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Teilnehmer</vt:lpstr>
      <vt:lpstr>Score Sheet</vt:lpstr>
      <vt:lpstr>Teams</vt:lpstr>
      <vt:lpstr>Participants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Kass</dc:creator>
  <cp:lastModifiedBy>Pierre Ettu</cp:lastModifiedBy>
  <cp:lastPrinted>2021-05-06T11:54:49Z</cp:lastPrinted>
  <dcterms:created xsi:type="dcterms:W3CDTF">2007-09-06T19:42:32Z</dcterms:created>
  <dcterms:modified xsi:type="dcterms:W3CDTF">2021-09-13T02:19:24Z</dcterms:modified>
</cp:coreProperties>
</file>