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2296EEE0-9820-41F9-8FF2-10C68795EA90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<sst xmlns="http://schemas.openxmlformats.org/spreadsheetml/2006/main" count="1640" uniqueCount="721">
  <si>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</si>
  <si>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</si>
  <si>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</si>
  <si>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</si>
  <si>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</si>
  <si>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</si>
  <si>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</si>
  <si>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</si>
  <si>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</si>
  <si>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</si>
  <si>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</si>
  <si>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</si>
  <si>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</si>
  <si>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</si>
  <si>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</si>
  <si>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</si>
  <si>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</si>
  <si>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</si>
  <si>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</si>
  <si>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</si>
  <si>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</si>
  <si>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</si>
  <si>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</si>
  <si>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</si>
  <si>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</si>
  <si>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</si>
  <si>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</si>
  <si>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</si>
  <si>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</si>
  <si>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</si>
  <si>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</si>
  <si>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</si>
  <si>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</si>
  <si>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</si>
  <si>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</si>
  <si>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</si>
  <si>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</si>
  <si>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</si>
  <si>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</si>
  <si>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</si>
  <si>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</si>
  <si>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</si>
  <si>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</si>
  <si>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</si>
  <si>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</si>
  <si>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</si>
  <si>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</si>
  <si>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</si>
  <si>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</si>
  <si>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</si>
  <si>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</si>
  <si>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</si>
  <si>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</si>
  <si>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</si>
  <si>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</si>
  <si>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</si>
  <si>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</si>
  <si>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</si>
  <si>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</si>
  <si>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</si>
  <si>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</si>
  <si>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</si>
  <si>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</si>
  <si>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</si>
  <si>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</si>
  <si>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</si>
  <si>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</si>
  <si>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</si>
  <si>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</si>
  <si>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</si>
  <si>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</si>
  <si>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</si>
  <si>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</si>
  <si>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</si>
  <si>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</si>
  <si>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</si>
  <si>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</si>
  <si>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</si>
  <si>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</si>
  <si>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</si>
  <si>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</si>
  <si>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</si>
  <si>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</si>
  <si>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</si>
  <si>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</si>
  <si>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</si>
  <si>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</si>
  <si>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</si>
  <si>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</si>
  <si>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</si>
  <si>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</si>
  <si>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</si>
  <si>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</si>
  <si>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</si>
  <si>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</si>
  <si>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</si>
  <si>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</si>
  <si>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</si>
  <si>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</si>
  <si>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</si>
  <si>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</si>
  <si>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</si>
  <si>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</si>
  <si>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</si>
  <si>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</si>
  <si>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</si>
  <si>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</si>
  <si>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</si>
  <si>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</si>
  <si>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</si>
  <si>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</si>
  <si>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</si>
  <si>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</si>
  <si>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</si>
  <si>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</si>
  <si>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</si>
  <si>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</si>
  <si>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</si>
  <si>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</si>
  <si>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</si>
  <si>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</si>
  <si>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</si>
  <si>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</si>
  <si>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</si>
  <si>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</si>
  <si>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</si>
  <si>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</si>
  <si>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</si>
  <si>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</si>
  <si>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</si>
  <si>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</si>
  <si>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</si>
  <si>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</si>
  <si>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</si>
  <si>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</si>
  <si>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</si>
  <si>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</si>
  <si>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</si>
  <si>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</si>
  <si>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</si>
  <si>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</si>
  <si>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</si>
  <si>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</si>
  <si>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</si>
  <si>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</si>
  <si>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</si>
  <si>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</si>
  <si>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</si>
  <si>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</si>
  <si>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</si>
  <si>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</si>
  <si>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</si>
  <si>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</si>
  <si>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</si>
  <si>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</si>
  <si>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</si>
  <si>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</si>
  <si>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</si>
  <si>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</si>
  <si>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</si>
  <si>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</si>
  <si>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</si>
  <si>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</si>
  <si>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</si>
  <si>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</si>
  <si>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</si>
  <si>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</si>
  <si>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</si>
  <si>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</si>
  <si>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</si>
  <si>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</si>
  <si>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</si>
  <si>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</si>
  <si>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</si>
  <si>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</si>
  <si>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</si>
  <si>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</si>
  <si>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</si>
  <si>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</si>
  <si>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</si>
  <si>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</si>
  <si>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</si>
  <si>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</si>
  <si>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</si>
  <si>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</si>
  <si>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</si>
  <si>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</si>
  <si>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</si>
  <si>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</si>
  <si>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</si>
  <si>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</si>
  <si>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</si>
  <si>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</si>
  <si>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</si>
  <si>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</si>
  <si>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</si>
  <si>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</si>
  <si>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</si>
  <si>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</si>
  <si>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</si>
  <si>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</si>
  <si>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</si>
  <si>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</si>
  <si>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</si>
  <si>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</si>
  <si>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</si>
  <si>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</si>
  <si>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</si>
  <si>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</si>
  <si>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</si>
  <si>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</si>
  <si>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</si>
  <si>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</si>
  <si>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</si>
  <si>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</si>
  <si>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</si>
  <si>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</si>
  <si>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</si>
  <si>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</si>
  <si>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</si>
  <si>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</si>
  <si>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</si>
  <si>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</si>
  <si>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</si>
  <si>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</si>
  <si>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</si>
  <si>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</si>
  <si>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</si>
  <si>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</si>
  <si>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</si>
  <si>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</si>
  <si>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</si>
  <si>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</si>
  <si>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</si>
  <si>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</si>
  <si>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</si>
  <si>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</si>
  <si>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</si>
  <si>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</si>
  <si>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</si>
  <si>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</si>
  <si>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</si>
  <si>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</si>
  <si>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</si>
  <si>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</si>
  <si>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</si>
  <si>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</si>
  <si>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</si>
  <si>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</si>
  <si>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</si>
  <si>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</si>
  <si>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</si>
  <si>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</si>
  <si>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</si>
  <si>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</si>
  <si>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</si>
  <si>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</si>
  <si>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</si>
  <si>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</si>
  <si>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</si>
  <si>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</si>
  <si>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</si>
  <si>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</si>
  <si>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</si>
  <si>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</si>
  <si>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</si>
  <si>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</si>
  <si>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</si>
  <si>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</si>
  <si>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</si>
  <si>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</si>
  <si>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</si>
  <si>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</si>
  <si>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</si>
  <si>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</si>
  <si>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</si>
  <si>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</si>
  <si>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</si>
  <si>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</si>
  <si>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</si>
  <si>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</si>
  <si>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</si>
  <si>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</si>
  <si>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</si>
  <si>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</si>
  <si>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</si>
  <si>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</si>
  <si>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</si>
  <si>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</si>
  <si>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</si>
  <si>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</si>
  <si>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</si>
  <si>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</si>
  <si>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</si>
  <si>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</si>
  <si>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</si>
  <si>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</si>
  <si>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</si>
  <si>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</si>
  <si>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</si>
  <si>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</si>
  <si>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</si>
  <si>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</si>
  <si>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</si>
  <si>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</si>
  <si>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</si>
  <si>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</si>
  <si>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</si>
  <si>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</si>
  <si>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</si>
  <si>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</si>
  <si>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</si>
  <si>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</si>
  <si>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</si>
  <si>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</si>
  <si>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</si>
  <si>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</si>
  <si>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</si>
  <si>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</si>
  <si>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</si>
  <si>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</si>
  <si>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</si>
  <si>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</si>
  <si>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</si>
  <si>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</si>
  <si>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</si>
  <si>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</si>
  <si>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</si>
  <si>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</si>
  <si>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</si>
  <si>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</si>
  <si>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</si>
  <si>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</si>
  <si>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</si>
  <si>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</si>
  <si>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</si>
  <si>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</si>
  <si>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</si>
  <si>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</si>
  <si>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</si>
  <si>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</si>
  <si>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</si>
  <si>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</si>
  <si>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</si>
  <si>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</si>
  <si>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</si>
  <si>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</si>
  <si>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</si>
  <si>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</si>
  <si>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</si>
  <si>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</si>
  <si>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</si>
  <si>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</si>
  <si>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</si>
  <si>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</si>
  <si>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</si>
  <si>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</si>
  <si>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</si>
  <si>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</si>
  <si>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</si>
  <si>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</si>
  <si>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</si>
  <si>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</si>
  <si>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</si>
  <si>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</si>
  <si>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</si>
  <si>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</si>
  <si>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</si>
  <si>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</si>
  <si>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</si>
  <si>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</si>
  <si>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</si>
  <si>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</si>
  <si>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</si>
  <si>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</si>
  <si>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</si>
  <si>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</si>
  <si>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</si>
  <si>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</si>
  <si>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</si>
  <si>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</si>
  <si>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</si>
  <si>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</si>
  <si>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</si>
  <si>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</si>
  <si>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</si>
  <si>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</si>
  <si>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</si>
  <si>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</si>
  <si>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</si>
  <si>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</si>
  <si>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</si>
  <si>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</si>
  <si>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</si>
  <si>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</si>
  <si>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</si>
  <si>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</si>
  <si>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</si>
  <si>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</si>
  <si>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</si>
  <si>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</si>
  <si>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</si>
  <si>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</si>
  <si>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</si>
  <si>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</si>
  <si>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</si>
  <si>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</si>
  <si>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</si>
  <si>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</si>
  <si>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</si>
  <si>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</si>
  <si>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</si>
  <si>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</si>
  <si>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</si>
  <si>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</si>
  <si>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</si>
  <si>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</si>
  <si>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</si>
  <si>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</si>
  <si>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</si>
  <si>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</si>
  <si>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</si>
  <si>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</si>
  <si>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</si>
  <si>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</si>
  <si>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</si>
  <si>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</si>
  <si>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</si>
  <si>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</si>
  <si>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</si>
  <si>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</si>
  <si>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</si>
  <si>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</si>
  <si>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</si>
  <si>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</si>
  <si>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</si>
  <si>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</si>
  <si>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</si>
  <si>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</si>
  <si>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</si>
  <si>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</si>
  <si>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</si>
  <si>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</si>
  <si>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</si>
  <si>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</si>
  <si>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</si>
  <si>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</si>
  <si>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</si>
  <si>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</si>
  <si>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</si>
  <si>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</si>
  <si>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</si>
  <si>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</si>
  <si>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</si>
  <si>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</si>
  <si>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</si>
  <si>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</si>
  <si>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</si>
  <si>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</si>
  <si>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</si>
  <si>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</si>
  <si>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</si>
  <si>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</si>
  <si>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</si>
  <si>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</si>
  <si>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</si>
  <si>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</si>
  <si>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</si>
  <si>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</si>
  <si>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</si>
  <si>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</si>
  <si>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</si>
  <si>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</si>
  <si>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</si>
  <si>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</si>
  <si>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</si>
  <si>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</si>
  <si>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</si>
  <si>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</si>
  <si>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</si>
  <si>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</si>
  <si>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</si>
  <si>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</si>
  <si>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</si>
  <si>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</si>
  <si>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</si>
  <si>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</si>
  <si>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</si>
  <si>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</si>
  <si>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</si>
  <si>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</si>
  <si>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</si>
  <si>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</si>
  <si>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</si>
  <si>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</si>
  <si>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</si>
  <si>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</si>
  <si>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</si>
  <si>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</si>
  <si>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</si>
  <si>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</si>
  <si>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</si>
  <si>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</si>
  <si>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</si>
  <si>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</si>
  <si>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</si>
  <si>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</si>
  <si>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</si>
  <si>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</si>
  <si>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</si>
  <si>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</si>
  <si>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</si>
  <si>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</si>
  <si>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</si>
  <si>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</si>
  <si>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</si>
  <si>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</si>
  <si>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</si>
  <si>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</si>
  <si>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</si>
  <si>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</si>
  <si>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</si>
  <si>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</si>
  <si>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</si>
  <si>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</si>
  <si>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</si>
  <si>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</si>
  <si>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</si>
  <si>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</si>
  <si>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</si>
  <si>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</si>
  <si>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</si>
  <si>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</si>
  <si>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</si>
  <si>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</si>
  <si>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</si>
  <si>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</si>
  <si>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</si>
  <si>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</si>
  <si>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</si>
  <si>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</si>
  <si>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</si>
  <si>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</si>
  <si>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</si>
  <si>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</si>
  <si>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</si>
  <si>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</si>
  <si>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</si>
  <si>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</si>
  <si>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</si>
  <si>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</si>
  <si>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</si>
  <si>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</si>
  <si>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</si>
  <si>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</si>
  <si>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</si>
  <si>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</si>
  <si>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</si>
  <si>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</si>
  <si>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</si>
  <si>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</si>
  <si>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</si>
  <si>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</si>
  <si>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</si>
  <si>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</si>
  <si>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</si>
  <si>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</si>
  <si>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</si>
  <si>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</si>
  <si>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</si>
  <si>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</si>
  <si>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</si>
  <si>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</si>
  <si>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</si>
  <si>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</si>
  <si>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</si>
  <si>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</si>
  <si>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</si>
  <si>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</si>
  <si>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</si>
  <si>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</si>
  <si>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</si>
  <si>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</si>
  <si>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</si>
  <si>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</si>
  <si>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</si>
  <si>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</si>
  <si>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</si>
  <si>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</si>
  <si>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</si>
  <si>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</si>
  <si>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</si>
  <si>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</si>
  <si>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</si>
  <si>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</si>
  <si>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</si>
  <si>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</si>
  <si>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</si>
  <si>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</si>
  <si>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</si>
  <si>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</si>
  <si>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</si>
  <si>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</si>
  <si>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</si>
  <si>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</si>
  <si>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</si>
  <si>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</si>
  <si>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</si>
  <si>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</si>
  <si>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</si>
  <si>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</si>
  <si>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</si>
  <si>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</si>
  <si>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</si>
  <si>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</si>
  <si>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</si>
  <si>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</si>
  <si>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</si>
  <si>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</si>
  <si>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</si>
  <si>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</si>
  <si>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</si>
  <si>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</si>
  <si>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</si>
  <si>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</si>
  <si>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</si>
  <si>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</si>
  <si>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</si>
  <si>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</si>
  <si>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</si>
  <si>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</si>
  <si>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</si>
  <si>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</si>
  <si>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</si>
  <si>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</si>
  <si>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</si>
  <si>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</si>
  <si>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</si>
  <si>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</si>
  <si>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</si>
  <si>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</si>
  <si>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</si>
  <si>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</si>
  <si>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</si>
  <si>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</si>
  <si>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</si>
  <si>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</si>
  <si>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</si>
  <si>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</si>
  <si>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</si>
  <si>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</si>
  <si>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</si>
  <si>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</si>
  <si>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</si>
  <si>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</si>
  <si>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</si>
  <si>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</si>
  <si>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</si>
  <si>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</si>
  <si>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</si>
  <si>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</si>
  <si>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</si>
  <si>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</si>
  <si>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</si>
  <si>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</si>
  <si>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</si>
  <si>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</si>
  <si>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</si>
  <si>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</si>
  <si>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</si>
  <si>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</si>
  <si>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</si>
  <si>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</si>
  <si>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</si>
  <si>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</si>
  <si>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</si>
  <si>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</si>
  <si>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</si>
  <si>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</si>
  <si>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</si>
  <si>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</si>
  <si>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</si>
  <si>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CHN</t>
  </si>
  <si>
    <t>RUS</t>
  </si>
  <si>
    <t>ESP</t>
  </si>
  <si>
    <t>SRB</t>
  </si>
  <si>
    <t>TTC Novi Sad (SRB)</t>
  </si>
  <si>
    <t>GDCS Do Juncal (POR)</t>
  </si>
  <si>
    <t>Museo De La Almendra Francisco Morales (ESP)</t>
  </si>
  <si>
    <t>ALCL TT Grand Quevilly (FRA)</t>
  </si>
  <si>
    <t>Annamaria ERDELYI</t>
  </si>
  <si>
    <t>LAM Yee Lok</t>
  </si>
  <si>
    <t>Aneta MAKSZUTI</t>
  </si>
  <si>
    <t>Tijana JOKIC</t>
  </si>
  <si>
    <t>Radmila TOMINJAK</t>
  </si>
  <si>
    <t>Reka BEZEK</t>
  </si>
  <si>
    <t>Anđelija RATIĆ</t>
  </si>
  <si>
    <t>Sara RADAK</t>
  </si>
  <si>
    <t>Tatiana GARNOVA</t>
  </si>
  <si>
    <t>Mafalda ANDRADE</t>
  </si>
  <si>
    <t>Raquel ANDRADE</t>
  </si>
  <si>
    <t>Janet EFFION</t>
  </si>
  <si>
    <t>Julia LEAL</t>
  </si>
  <si>
    <t>Letitia CHARAMBA</t>
  </si>
  <si>
    <t>Rita COELHO</t>
  </si>
  <si>
    <t>POR</t>
  </si>
  <si>
    <t>NGR</t>
  </si>
  <si>
    <t>Marija GALONJA</t>
  </si>
  <si>
    <t>Yolanda ENRIQUEZ RIVERA</t>
  </si>
  <si>
    <t>Ana GARCIA MONTERO</t>
  </si>
  <si>
    <t>Lucia LOPEZ CUENCA</t>
  </si>
  <si>
    <t>Belen HENARES SANCHEZ</t>
  </si>
  <si>
    <t>Sarkar TAKEME</t>
  </si>
  <si>
    <t>Ana Maria VERTIZ PEREZ</t>
  </si>
  <si>
    <t>Svetlana KUDRIASHOVA (Mokhnacheva)</t>
  </si>
  <si>
    <t>Eva Michelle BRITO PEÑA</t>
  </si>
  <si>
    <t>IND</t>
  </si>
  <si>
    <t>DOM</t>
  </si>
  <si>
    <t xml:space="preserve">Pauline CHASSELIN </t>
  </si>
  <si>
    <t xml:space="preserve">Li SAMSON </t>
  </si>
  <si>
    <t xml:space="preserve">Anais SALPIN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</si>
</sst>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2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/>
  </cellStyleXfs>
  <cellXfs count="1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0" fillId="0" borderId="1" xfId="0" applyBorder="1"/>
    <xf numFmtId="0" fontId="15" fillId="0" borderId="1" xfId="0" applyFont="1" applyBorder="1" applyAlignment="1" applyProtection="1">
      <alignment horizontal="left" vertical="center"/>
      <protection locked="0"/>
    </xf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/>
    <xf numFmtId="0" fontId="18" fillId="0" borderId="1" xfId="0" applyFont="1" applyBorder="1"/>
    <xf numFmtId="0" fontId="19" fillId="0" borderId="1" xfId="0" applyFont="1" applyBorder="1"/>
    <xf numFmtId="0" fontId="20" fillId="0" borderId="23" xfId="0" applyFont="1" applyFill="1" applyBorder="1"/>
    <xf numFmtId="0" fontId="20" fillId="0" borderId="24" xfId="0" applyFont="1" applyFill="1" applyBorder="1" applyAlignment="1">
      <alignment vertical="center"/>
    </xf>
    <xf numFmtId="0" fontId="20" fillId="0" borderId="24" xfId="0" applyFont="1" applyFill="1" applyBorder="1"/>
    <xf numFmtId="0" fontId="20" fillId="0" borderId="25" xfId="0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8" fillId="0" borderId="45" xfId="0" applyFont="1" applyFill="1" applyBorder="1"/>
    <xf numFmtId="0" fontId="21" fillId="0" borderId="1" xfId="0" applyFont="1" applyBorder="1"/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6416</xdr:colOff>
      <xdr:row>0</xdr:row>
      <xdr:rowOff>1</xdr:rowOff>
    </xdr:from>
    <xdr:to>
      <xdr:col>2</xdr:col>
      <xdr:colOff>442576</xdr:colOff>
      <xdr:row>4</xdr:row>
      <xdr:rowOff>288635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A49463-A116-4EBE-AC64-88AC543B6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6" y="1"/>
          <a:ext cx="1500907" cy="10583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17" zoomScale="99" zoomScaleNormal="100" zoomScalePageLayoutView="99" workbookViewId="0">
      <selection activeCell="Q9" sqref="Q9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34" t="s">
        <v>651</v>
      </c>
      <c r="D5" s="134"/>
      <c r="E5" s="134"/>
      <c r="F5" s="134"/>
      <c r="G5" s="134"/>
      <c r="H5" s="134"/>
      <c r="I5" s="134"/>
      <c r="J5" s="134"/>
      <c r="K5" s="134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14" t="s">
        <v>652</v>
      </c>
      <c r="B8" s="114"/>
      <c r="C8" s="15" t="s">
        <v>632</v>
      </c>
      <c r="D8" s="98" t="s">
        <v>678</v>
      </c>
      <c r="E8" s="99"/>
      <c r="F8" s="100"/>
      <c r="G8" s="98" t="s">
        <v>653</v>
      </c>
      <c r="H8" s="99"/>
      <c r="I8" s="99"/>
      <c r="J8" s="100"/>
      <c r="K8" s="114" t="s">
        <v>681</v>
      </c>
      <c r="L8" s="114"/>
      <c r="M8" s="114"/>
      <c r="N8" s="114"/>
      <c r="O8" s="114"/>
      <c r="P8" s="4"/>
      <c r="Q8" s="4"/>
      <c r="R8" s="4"/>
      <c r="S8" s="4"/>
      <c r="T8" s="4"/>
      <c r="U8" s="4"/>
    </row>
    <row r="9" spans="1:21" ht="18.5">
      <c r="A9" s="114"/>
      <c r="B9" s="114"/>
      <c r="C9" s="15"/>
      <c r="D9" s="98"/>
      <c r="E9" s="99"/>
      <c r="F9" s="100"/>
      <c r="G9" s="98"/>
      <c r="H9" s="99"/>
      <c r="I9" s="99"/>
      <c r="J9" s="100"/>
      <c r="K9" s="114"/>
      <c r="L9" s="114"/>
      <c r="M9" s="114"/>
      <c r="N9" s="114"/>
      <c r="O9" s="114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1" t="s">
        <v>654</v>
      </c>
      <c r="C11" s="62"/>
      <c r="D11" s="1"/>
      <c r="E11" s="61" t="s">
        <v>656</v>
      </c>
      <c r="F11" s="65"/>
      <c r="G11" s="65"/>
      <c r="H11" s="65"/>
      <c r="I11" s="65"/>
      <c r="J11" s="65"/>
      <c r="K11" s="65"/>
      <c r="L11" s="65"/>
      <c r="M11" s="65"/>
      <c r="N11" s="65"/>
      <c r="O11" s="62"/>
      <c r="P11" s="4"/>
      <c r="Q11" s="4"/>
      <c r="R11" s="4"/>
      <c r="S11" s="4"/>
      <c r="T11" s="4"/>
      <c r="U11" s="4"/>
    </row>
    <row r="12" spans="1:21" ht="19" thickBot="1">
      <c r="A12" s="36"/>
      <c r="B12" s="109" t="e">
        <f>VLOOKUP(A12,Teams!$A$2:$B$12,2,FALSE)</f>
        <v>#N/A</v>
      </c>
      <c r="C12" s="110"/>
      <c r="D12" s="1" t="s">
        <v>655</v>
      </c>
      <c r="E12" s="115" t="e">
        <f>VLOOKUP(P12,Teams!$A$2:$B$12,2,FALSE)</f>
        <v>#N/A</v>
      </c>
      <c r="F12" s="116"/>
      <c r="G12" s="116"/>
      <c r="H12" s="116"/>
      <c r="I12" s="117"/>
      <c r="J12" s="117"/>
      <c r="K12" s="117"/>
      <c r="L12" s="117"/>
      <c r="M12" s="117"/>
      <c r="N12" s="117"/>
      <c r="O12" s="110"/>
      <c r="P12" s="43"/>
      <c r="Q12" s="4"/>
      <c r="R12" s="4"/>
      <c r="S12" s="4"/>
      <c r="T12" s="4"/>
      <c r="U12" s="4"/>
    </row>
    <row r="13" spans="1:21" ht="29.5" thickBot="1">
      <c r="A13" s="50"/>
      <c r="B13" s="52" t="s">
        <v>679</v>
      </c>
      <c r="C13" s="51"/>
      <c r="D13" s="1"/>
      <c r="E13" s="118" t="s">
        <v>679</v>
      </c>
      <c r="F13" s="119"/>
      <c r="G13" s="119"/>
      <c r="H13" s="119"/>
      <c r="I13" s="120"/>
      <c r="J13" s="121"/>
      <c r="K13" s="121"/>
      <c r="L13" s="121"/>
      <c r="M13" s="121"/>
      <c r="N13" s="121"/>
      <c r="O13" s="122"/>
      <c r="P13" s="50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23" t="s">
        <v>633</v>
      </c>
      <c r="F14" s="124"/>
      <c r="G14" s="125"/>
      <c r="H14" s="125"/>
      <c r="I14" s="125"/>
      <c r="J14" s="125"/>
      <c r="K14" s="125"/>
      <c r="L14" s="126"/>
      <c r="M14" s="127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>Sarkar TAKEME</v>
      </c>
      <c r="D15" s="12">
        <v>50</v>
      </c>
      <c r="E15" s="94" t="str">
        <f>VLOOKUP(D15,Participants!$A$1:$E$82,3,FALSE)&amp;VLOOKUP(D15,Participants!$A$1:$E$82,2,FALSE)</f>
        <v/>
      </c>
      <c r="F15" s="94"/>
      <c r="G15" s="94" t="e">
        <f>VLOOKUP(E15,Participants!$A$1:$E$82,3,FALSE)&amp;VLOOKUP(E15,Participants!$A$1:$E$82,2,FALSE)</f>
        <v>#N/A</v>
      </c>
      <c r="H15" s="94"/>
      <c r="I15" s="94" t="e">
        <f>VLOOKUP(G15,Participants!$A$1:$E$82,3,FALSE)&amp;VLOOKUP(G15,Participants!$A$1:$E$82,2,FALSE)</f>
        <v>#N/A</v>
      </c>
      <c r="J15" s="94"/>
      <c r="K15" s="94" t="e">
        <f>VLOOKUP(I15,Participants!$A$1:$E$82,3,FALSE)&amp;VLOOKUP(I15,Participants!$A$1:$E$82,2,FALSE)</f>
        <v>#N/A</v>
      </c>
      <c r="L15" s="94"/>
      <c r="M15" s="94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8"/>
      <c r="F16" s="128"/>
      <c r="G16" s="128"/>
      <c r="H16" s="128"/>
      <c r="I16" s="128"/>
      <c r="J16" s="128"/>
      <c r="K16" s="128"/>
      <c r="L16" s="128"/>
      <c r="M16" s="128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9" t="s">
        <v>634</v>
      </c>
      <c r="F17" s="130"/>
      <c r="G17" s="131"/>
      <c r="H17" s="131"/>
      <c r="I17" s="131"/>
      <c r="J17" s="131"/>
      <c r="K17" s="131"/>
      <c r="L17" s="132"/>
      <c r="M17" s="133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6"/>
      <c r="F18" s="111"/>
      <c r="G18" s="111"/>
      <c r="H18" s="112"/>
      <c r="I18" s="112"/>
      <c r="J18" s="112"/>
      <c r="K18" s="112"/>
      <c r="L18" s="112"/>
      <c r="M18" s="113"/>
      <c r="N18" s="13"/>
      <c r="O18" s="13"/>
      <c r="P18" s="4"/>
      <c r="Q18" s="4"/>
      <c r="R18" s="4"/>
      <c r="S18" s="4"/>
      <c r="T18" s="4"/>
      <c r="U18" s="4"/>
    </row>
    <row r="19" spans="1:21" ht="18.5">
      <c r="A19" s="45" t="s">
        <v>661</v>
      </c>
      <c r="B19" s="12" t="s">
        <v>674</v>
      </c>
      <c r="C19" s="44" t="str">
        <f>VLOOKUP(B19,Participants!$A$1:$E$82,3,FALSE)&amp;VLOOKUP(B19,Participants!$A$1:$E$82,2,FALSE)</f>
        <v/>
      </c>
      <c r="D19" s="95" t="s">
        <v>669</v>
      </c>
      <c r="E19" s="96"/>
      <c r="F19" s="97"/>
      <c r="G19" s="11" t="s">
        <v>676</v>
      </c>
      <c r="H19" s="88" t="str">
        <f>VLOOKUP(G19,Participants!$A$1:$E$82,3,FALSE)&amp;VLOOKUP(G19,Participants!$A$1:$E$82,2,FALSE)</f>
        <v/>
      </c>
      <c r="I19" s="89"/>
      <c r="J19" s="89"/>
      <c r="K19" s="89"/>
      <c r="L19" s="89"/>
      <c r="M19" s="89"/>
      <c r="N19" s="89"/>
      <c r="O19" s="90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9" t="s">
        <v>657</v>
      </c>
      <c r="D21" s="47"/>
      <c r="E21" s="91" t="s">
        <v>658</v>
      </c>
      <c r="F21" s="92"/>
      <c r="G21" s="92"/>
      <c r="H21" s="92"/>
      <c r="I21" s="92"/>
      <c r="J21" s="92"/>
      <c r="K21" s="92"/>
      <c r="L21" s="92"/>
      <c r="M21" s="92"/>
      <c r="N21" s="92"/>
      <c r="O21" s="93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VLOOKUP(B22,Participants!$A$1:$E$82,3,FALSE)&amp;VLOOKUP(B22,Participants!$A$1:$E$82,2,FALSE)</f>
        <v>#N/A</v>
      </c>
      <c r="D22" s="46"/>
      <c r="E22" s="94" t="e">
        <f>VLOOKUP(D22,Participants!$A$1:$E$82,3,FALSE)&amp;VLOOKUP(D22,Participants!$A$1:$E$82,2,FALSE)</f>
        <v>#N/A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VLOOKUP(B23,Participants!$A$1:$E$82,3,FALSE)&amp;VLOOKUP(B23,Participants!$A$1:$E$82,2,FALSE)</f>
        <v>#N/A</v>
      </c>
      <c r="D23" s="36"/>
      <c r="E23" s="68" t="e">
        <f>VLOOKUP(D23,Participants!$A$1:$E$82,3,FALSE)&amp;VLOOKUP(D23,Participants!$A$1:$E$82,2,FALSE)</f>
        <v>#N/A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VLOOKUP(B24,Participants!$A$1:$E$82,3,FALSE)&amp;VLOOKUP(B24,Participants!$A$1:$E$82,2,FALSE)</f>
        <v>#N/A</v>
      </c>
      <c r="D24" s="36"/>
      <c r="E24" s="68" t="e">
        <f>VLOOKUP(D24,Participants!$A$1:$E$82,3,FALSE)&amp;VLOOKUP(D24,Participants!$A$1:$E$82,2,FALSE)</f>
        <v>#N/A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VLOOKUP(B25,Participants!$A$1:$E$82,3,FALSE)&amp;VLOOKUP(B25,Participants!$A$1:$E$82,2,FALSE)</f>
        <v>#N/A</v>
      </c>
      <c r="D25" s="36"/>
      <c r="E25" s="68" t="e">
        <f>VLOOKUP(D25,Participants!$A$1:$E$82,3,FALSE)&amp;VLOOKUP(D25,Participants!$A$1:$E$82,2,FALSE)</f>
        <v>#N/A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1" t="s">
        <v>646</v>
      </c>
      <c r="C27" s="65"/>
      <c r="D27" s="65"/>
      <c r="E27" s="104" t="s">
        <v>660</v>
      </c>
      <c r="F27" s="106"/>
      <c r="G27" s="106"/>
      <c r="H27" s="106"/>
      <c r="I27" s="106"/>
      <c r="J27" s="106"/>
      <c r="K27" s="106"/>
      <c r="L27" s="106"/>
      <c r="M27" s="106"/>
      <c r="N27" s="105"/>
      <c r="O27" s="104" t="s">
        <v>650</v>
      </c>
      <c r="P27" s="105"/>
      <c r="Q27" s="4"/>
      <c r="R27" s="4"/>
      <c r="S27" s="4"/>
      <c r="T27" s="4"/>
      <c r="U27" s="4"/>
    </row>
    <row r="28" spans="1:21" ht="14" customHeight="1" thickBot="1">
      <c r="A28" s="21"/>
      <c r="B28" s="61"/>
      <c r="C28" s="65"/>
      <c r="D28" s="62"/>
      <c r="E28" s="104">
        <v>1</v>
      </c>
      <c r="F28" s="105"/>
      <c r="G28" s="104">
        <v>2</v>
      </c>
      <c r="H28" s="105"/>
      <c r="I28" s="104">
        <v>3</v>
      </c>
      <c r="J28" s="105"/>
      <c r="K28" s="104">
        <v>4</v>
      </c>
      <c r="L28" s="105"/>
      <c r="M28" s="104">
        <v>5</v>
      </c>
      <c r="N28" s="105"/>
      <c r="O28" s="104"/>
      <c r="P28" s="105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07" t="e">
        <f>VLOOKUP(B22,Participants!$A$1:$E$82,2,FALSE)&amp;" vs. "&amp;VLOOKUP(D23,Participants!$A$1:$E$82,2,FALSE)</f>
        <v>#N/A</v>
      </c>
      <c r="C29" s="108"/>
      <c r="D29" s="108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01" t="e">
        <f>VLOOKUP(B23,Participants!$A$1:$E$82,2,FALSE)&amp;" vs. "&amp;VLOOKUP(D22,Participants!$A$1:$E$82,2,FALSE)</f>
        <v>#N/A</v>
      </c>
      <c r="C30" s="102"/>
      <c r="D30" s="103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98" t="e">
        <f>VLOOKUP(B24,Participants!$A$1:$E$82,2,FALSE)&amp;" vs. "&amp;VLOOKUP(D24,Participants!$A$1:$E$82,2,FALSE)</f>
        <v>#N/A</v>
      </c>
      <c r="C31" s="99"/>
      <c r="D31" s="100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01" t="e">
        <f>VLOOKUP(B22,Participants!$A$1:$E$82,2,FALSE)&amp;" vs. "&amp;VLOOKUP(D22,Participants!$A$1:$E$82,2,FALSE)</f>
        <v>#N/A</v>
      </c>
      <c r="C32" s="102"/>
      <c r="D32" s="103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01" t="e">
        <f>VLOOKUP(B23,Participants!$A$1:$E$82,2,FALSE)&amp;" vs. "&amp;VLOOKUP(D23,Participants!$A$1:$E$82,2,FALSE)</f>
        <v>#N/A</v>
      </c>
      <c r="C33" s="102"/>
      <c r="D33" s="103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61" t="s">
        <v>644</v>
      </c>
      <c r="B35" s="62"/>
      <c r="C35" s="42">
        <f>Teams!B12</f>
        <v>0</v>
      </c>
      <c r="D35" s="61" t="s">
        <v>646</v>
      </c>
      <c r="E35" s="65"/>
      <c r="F35" s="62"/>
      <c r="G35" s="61" t="s">
        <v>650</v>
      </c>
      <c r="H35" s="65"/>
      <c r="I35" s="65"/>
      <c r="J35" s="62"/>
      <c r="K35" s="85" t="s">
        <v>645</v>
      </c>
      <c r="L35" s="86"/>
      <c r="M35" s="86"/>
      <c r="N35" s="86"/>
      <c r="O35" s="86"/>
      <c r="P35" s="87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8"/>
      <c r="E36" s="66"/>
      <c r="F36" s="67"/>
      <c r="G36" s="66">
        <f>SUM(O29:O33)</f>
        <v>0</v>
      </c>
      <c r="H36" s="67"/>
      <c r="I36" s="66">
        <f>SUM(P29:P33)</f>
        <v>0</v>
      </c>
      <c r="J36" s="67"/>
      <c r="K36" s="135">
        <f>SUM(E29:E33,G29:G33,I29:I33,K29:K33,M29:M33)</f>
        <v>0</v>
      </c>
      <c r="L36" s="136"/>
      <c r="M36" s="136"/>
      <c r="N36" s="136">
        <f>SUM(F29:F33,H29:H33,J29:J33,L29:L33,N29:N33)</f>
        <v>0</v>
      </c>
      <c r="O36" s="136"/>
      <c r="P36" s="137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94" t="s">
        <v>671</v>
      </c>
      <c r="F37" s="94"/>
      <c r="G37" s="94" t="s">
        <v>670</v>
      </c>
      <c r="H37" s="94"/>
      <c r="I37" s="94" t="s">
        <v>671</v>
      </c>
      <c r="J37" s="94"/>
      <c r="K37" s="94" t="s">
        <v>670</v>
      </c>
      <c r="L37" s="94"/>
      <c r="M37" s="94"/>
      <c r="N37" s="94" t="s">
        <v>671</v>
      </c>
      <c r="O37" s="94"/>
      <c r="P37" s="94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68" t="s">
        <v>664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4"/>
      <c r="R43" s="4"/>
      <c r="S43" s="4"/>
      <c r="T43" s="4"/>
      <c r="U43" s="4"/>
    </row>
    <row r="44" spans="1:21" ht="19" thickBot="1">
      <c r="A44" s="61" t="s">
        <v>665</v>
      </c>
      <c r="B44" s="62"/>
      <c r="C44" s="22" t="s">
        <v>649</v>
      </c>
      <c r="D44" s="70" t="s">
        <v>647</v>
      </c>
      <c r="E44" s="71"/>
      <c r="F44" s="71"/>
      <c r="G44" s="71"/>
      <c r="H44" s="72"/>
      <c r="I44" s="70" t="s">
        <v>648</v>
      </c>
      <c r="J44" s="71"/>
      <c r="K44" s="71"/>
      <c r="L44" s="71"/>
      <c r="M44" s="71"/>
      <c r="N44" s="71"/>
      <c r="O44" s="71"/>
      <c r="P44" s="72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63"/>
      <c r="D45" s="73"/>
      <c r="E45" s="74"/>
      <c r="F45" s="74"/>
      <c r="G45" s="74"/>
      <c r="H45" s="75"/>
      <c r="I45" s="79"/>
      <c r="J45" s="80"/>
      <c r="K45" s="80"/>
      <c r="L45" s="80"/>
      <c r="M45" s="80"/>
      <c r="N45" s="80"/>
      <c r="O45" s="80"/>
      <c r="P45" s="81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64"/>
      <c r="D46" s="76"/>
      <c r="E46" s="77"/>
      <c r="F46" s="77"/>
      <c r="G46" s="77"/>
      <c r="H46" s="78"/>
      <c r="I46" s="82"/>
      <c r="J46" s="83"/>
      <c r="K46" s="83"/>
      <c r="L46" s="83"/>
      <c r="M46" s="83"/>
      <c r="N46" s="83"/>
      <c r="O46" s="83"/>
      <c r="P46" s="84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5" sqref="B5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57" t="s">
        <v>686</v>
      </c>
    </row>
    <row r="3" spans="1:2">
      <c r="A3" s="7">
        <v>2</v>
      </c>
      <c r="B3" s="58" t="s">
        <v>687</v>
      </c>
    </row>
    <row r="4" spans="1:2">
      <c r="A4" s="7">
        <v>3</v>
      </c>
      <c r="B4" s="59" t="s">
        <v>688</v>
      </c>
    </row>
    <row r="5" spans="1:2" ht="13" thickBot="1">
      <c r="A5" s="7">
        <v>4</v>
      </c>
      <c r="B5" s="60" t="s">
        <v>689</v>
      </c>
    </row>
    <row r="6" spans="1:2">
      <c r="A6" s="7">
        <v>5</v>
      </c>
      <c r="B6" s="37"/>
    </row>
    <row r="7" spans="1:2">
      <c r="A7" s="7">
        <v>6</v>
      </c>
      <c r="B7" s="38"/>
    </row>
    <row r="8" spans="1:2" ht="13" thickBot="1">
      <c r="A8" s="7">
        <v>7</v>
      </c>
      <c r="B8" s="39"/>
    </row>
    <row r="9" spans="1:2">
      <c r="A9" s="7">
        <v>8</v>
      </c>
      <c r="B9" s="37"/>
    </row>
    <row r="10" spans="1:2">
      <c r="A10" s="7">
        <v>9</v>
      </c>
      <c r="B10" s="38"/>
    </row>
    <row r="11" spans="1:2">
      <c r="A11" s="7">
        <v>10</v>
      </c>
      <c r="B11" s="38"/>
    </row>
    <row r="12" spans="1:2" ht="13" thickBot="1">
      <c r="A12" s="7">
        <v>11</v>
      </c>
      <c r="B12" s="39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tabSelected="1" topLeftCell="A17" workbookViewId="0">
      <selection activeCell="H24" sqref="H24"/>
    </sheetView>
  </sheetViews>
  <sheetFormatPr baseColWidth="10"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42.63281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3">
      <c r="A2" s="34">
        <v>1</v>
      </c>
      <c r="B2" s="34" t="s">
        <v>690</v>
      </c>
      <c r="C2" s="34"/>
      <c r="D2" s="55" t="s">
        <v>686</v>
      </c>
      <c r="E2" s="34" t="s">
        <v>685</v>
      </c>
    </row>
    <row r="3" spans="1:5" ht="13">
      <c r="A3" s="34">
        <v>2</v>
      </c>
      <c r="B3" s="34" t="s">
        <v>691</v>
      </c>
      <c r="C3" s="34"/>
      <c r="D3" s="55" t="s">
        <v>686</v>
      </c>
      <c r="E3" s="34" t="s">
        <v>682</v>
      </c>
    </row>
    <row r="4" spans="1:5" ht="13">
      <c r="A4" s="34">
        <v>3</v>
      </c>
      <c r="B4" s="34" t="s">
        <v>692</v>
      </c>
      <c r="C4" s="34"/>
      <c r="D4" s="55" t="s">
        <v>686</v>
      </c>
      <c r="E4" s="34" t="s">
        <v>685</v>
      </c>
    </row>
    <row r="5" spans="1:5" ht="13">
      <c r="A5" s="34">
        <v>4</v>
      </c>
      <c r="B5" s="34" t="s">
        <v>693</v>
      </c>
      <c r="C5" s="34"/>
      <c r="D5" s="55" t="s">
        <v>686</v>
      </c>
      <c r="E5" s="34" t="s">
        <v>685</v>
      </c>
    </row>
    <row r="6" spans="1:5" ht="13">
      <c r="A6" s="34">
        <v>5</v>
      </c>
      <c r="B6" s="34" t="s">
        <v>694</v>
      </c>
      <c r="C6" s="34"/>
      <c r="D6" s="55" t="s">
        <v>686</v>
      </c>
      <c r="E6" s="34" t="s">
        <v>685</v>
      </c>
    </row>
    <row r="7" spans="1:5" ht="13">
      <c r="A7" s="34">
        <v>6</v>
      </c>
      <c r="B7" s="34" t="s">
        <v>695</v>
      </c>
      <c r="C7" s="34"/>
      <c r="D7" s="55" t="s">
        <v>686</v>
      </c>
      <c r="E7" s="34" t="s">
        <v>685</v>
      </c>
    </row>
    <row r="8" spans="1:5" ht="13">
      <c r="A8" s="34">
        <v>7</v>
      </c>
      <c r="B8" s="34" t="s">
        <v>696</v>
      </c>
      <c r="C8" s="34"/>
      <c r="D8" s="55" t="s">
        <v>686</v>
      </c>
      <c r="E8" s="53" t="s">
        <v>685</v>
      </c>
    </row>
    <row r="9" spans="1:5" ht="13">
      <c r="A9" s="34">
        <v>8</v>
      </c>
      <c r="B9" s="34" t="s">
        <v>697</v>
      </c>
      <c r="C9" s="34"/>
      <c r="D9" s="55" t="s">
        <v>686</v>
      </c>
      <c r="E9" s="53" t="s">
        <v>685</v>
      </c>
    </row>
    <row r="10" spans="1:5" ht="13">
      <c r="A10" s="34">
        <v>9</v>
      </c>
      <c r="B10" s="34" t="s">
        <v>698</v>
      </c>
      <c r="C10" s="34"/>
      <c r="D10" s="55" t="s">
        <v>687</v>
      </c>
      <c r="E10" s="53" t="s">
        <v>683</v>
      </c>
    </row>
    <row r="11" spans="1:5" ht="13">
      <c r="A11" s="34">
        <v>10</v>
      </c>
      <c r="B11" s="34" t="s">
        <v>699</v>
      </c>
      <c r="C11" s="34"/>
      <c r="D11" s="55" t="s">
        <v>687</v>
      </c>
      <c r="E11" s="53" t="s">
        <v>705</v>
      </c>
    </row>
    <row r="12" spans="1:5" ht="13">
      <c r="A12" s="34">
        <v>11</v>
      </c>
      <c r="B12" s="34" t="s">
        <v>700</v>
      </c>
      <c r="C12" s="34"/>
      <c r="D12" s="55" t="s">
        <v>687</v>
      </c>
      <c r="E12" s="53" t="s">
        <v>705</v>
      </c>
    </row>
    <row r="13" spans="1:5" ht="13">
      <c r="A13" s="34">
        <v>12</v>
      </c>
      <c r="B13" s="34" t="s">
        <v>701</v>
      </c>
      <c r="C13" s="34"/>
      <c r="D13" s="55" t="s">
        <v>687</v>
      </c>
      <c r="E13" s="34" t="s">
        <v>706</v>
      </c>
    </row>
    <row r="14" spans="1:5" ht="13">
      <c r="A14" s="34">
        <v>13</v>
      </c>
      <c r="B14" s="34" t="s">
        <v>702</v>
      </c>
      <c r="C14" s="34"/>
      <c r="D14" s="55" t="s">
        <v>687</v>
      </c>
      <c r="E14" s="34" t="s">
        <v>705</v>
      </c>
    </row>
    <row r="15" spans="1:5" ht="13">
      <c r="A15" s="34">
        <v>14</v>
      </c>
      <c r="B15" s="34" t="s">
        <v>703</v>
      </c>
      <c r="C15" s="34"/>
      <c r="D15" s="55" t="s">
        <v>687</v>
      </c>
      <c r="E15" s="34" t="s">
        <v>705</v>
      </c>
    </row>
    <row r="16" spans="1:5" ht="13">
      <c r="A16" s="34">
        <v>15</v>
      </c>
      <c r="B16" s="34" t="s">
        <v>704</v>
      </c>
      <c r="C16" s="34"/>
      <c r="D16" s="55" t="s">
        <v>687</v>
      </c>
      <c r="E16" s="34" t="s">
        <v>705</v>
      </c>
    </row>
    <row r="17" spans="1:5" ht="13">
      <c r="A17" s="34">
        <v>16</v>
      </c>
      <c r="B17" s="34" t="s">
        <v>707</v>
      </c>
      <c r="C17" s="34"/>
      <c r="D17" s="56" t="s">
        <v>688</v>
      </c>
      <c r="E17" s="34" t="s">
        <v>685</v>
      </c>
    </row>
    <row r="18" spans="1:5" ht="13">
      <c r="A18" s="34">
        <v>17</v>
      </c>
      <c r="B18" s="34" t="s">
        <v>708</v>
      </c>
      <c r="C18" s="34"/>
      <c r="D18" s="56" t="s">
        <v>688</v>
      </c>
      <c r="E18" s="34" t="s">
        <v>684</v>
      </c>
    </row>
    <row r="19" spans="1:5" ht="13">
      <c r="A19" s="34">
        <v>18</v>
      </c>
      <c r="B19" s="34" t="s">
        <v>709</v>
      </c>
      <c r="C19" s="34"/>
      <c r="D19" s="56" t="s">
        <v>688</v>
      </c>
      <c r="E19" s="34" t="s">
        <v>684</v>
      </c>
    </row>
    <row r="20" spans="1:5" ht="13">
      <c r="A20" s="34">
        <v>19</v>
      </c>
      <c r="B20" s="34" t="s">
        <v>710</v>
      </c>
      <c r="C20" s="34"/>
      <c r="D20" s="56" t="s">
        <v>688</v>
      </c>
      <c r="E20" s="34" t="s">
        <v>684</v>
      </c>
    </row>
    <row r="21" spans="1:5" ht="13">
      <c r="A21" s="34">
        <v>20</v>
      </c>
      <c r="B21" s="34" t="s">
        <v>711</v>
      </c>
      <c r="C21" s="34"/>
      <c r="D21" s="56" t="s">
        <v>688</v>
      </c>
      <c r="E21" s="34" t="s">
        <v>684</v>
      </c>
    </row>
    <row r="22" spans="1:5" ht="13">
      <c r="A22" s="34">
        <v>21</v>
      </c>
      <c r="B22" s="34" t="s">
        <v>712</v>
      </c>
      <c r="C22" s="34"/>
      <c r="D22" s="56" t="s">
        <v>688</v>
      </c>
      <c r="E22" s="34" t="s">
        <v>716</v>
      </c>
    </row>
    <row r="23" spans="1:5" ht="13">
      <c r="A23" s="34">
        <v>22</v>
      </c>
      <c r="B23" s="34" t="s">
        <v>713</v>
      </c>
      <c r="C23" s="34"/>
      <c r="D23" s="56" t="s">
        <v>688</v>
      </c>
      <c r="E23" s="53" t="s">
        <v>684</v>
      </c>
    </row>
    <row r="24" spans="1:5" ht="13">
      <c r="A24" s="34">
        <v>23</v>
      </c>
      <c r="B24" s="34" t="s">
        <v>714</v>
      </c>
      <c r="C24" s="34"/>
      <c r="D24" s="56" t="s">
        <v>688</v>
      </c>
      <c r="E24" s="53" t="s">
        <v>683</v>
      </c>
    </row>
    <row r="25" spans="1:5">
      <c r="A25" s="33">
        <v>24</v>
      </c>
      <c r="B25" s="54" t="s">
        <v>715</v>
      </c>
      <c r="D25" s="56" t="s">
        <v>688</v>
      </c>
      <c r="E25" s="139" t="s">
        <v>717</v>
      </c>
    </row>
    <row r="26" spans="1:5">
      <c r="A26" s="33">
        <v>25</v>
      </c>
      <c r="B26" s="40" t="s">
        <v>718</v>
      </c>
      <c r="D26" s="138" t="s">
        <v>689</v>
      </c>
      <c r="E26" s="34" t="s">
        <v>252</v>
      </c>
    </row>
    <row r="27" spans="1:5">
      <c r="A27" s="33">
        <v>26</v>
      </c>
      <c r="B27" s="40" t="s">
        <v>719</v>
      </c>
      <c r="D27" s="138" t="s">
        <v>689</v>
      </c>
      <c r="E27" s="34" t="s">
        <v>252</v>
      </c>
    </row>
    <row r="28" spans="1:5">
      <c r="A28" s="33">
        <v>27</v>
      </c>
      <c r="B28" s="34" t="s">
        <v>720</v>
      </c>
      <c r="D28" s="138" t="s">
        <v>689</v>
      </c>
      <c r="E28" s="34" t="s">
        <v>252</v>
      </c>
    </row>
    <row r="29" spans="1:5">
      <c r="A29" s="33">
        <v>28</v>
      </c>
      <c r="B29" s="40"/>
      <c r="D29" s="138"/>
      <c r="E29" s="139"/>
    </row>
    <row r="30" spans="1:5">
      <c r="A30" s="33">
        <v>29</v>
      </c>
      <c r="B30" s="40"/>
      <c r="D30" s="138"/>
      <c r="E30" s="139"/>
    </row>
    <row r="31" spans="1:5" ht="16.5" thickBot="1">
      <c r="A31" s="33">
        <v>30</v>
      </c>
      <c r="B31" s="40"/>
      <c r="D31" s="39"/>
      <c r="E31" s="34"/>
    </row>
    <row r="32" spans="1:5" ht="16.5" thickBot="1">
      <c r="A32" s="33">
        <v>31</v>
      </c>
      <c r="B32" s="40"/>
      <c r="D32" s="39"/>
      <c r="E32" s="40"/>
    </row>
    <row r="33" spans="1:5" ht="16.5" thickBot="1">
      <c r="A33" s="33">
        <v>32</v>
      </c>
      <c r="B33" s="40"/>
      <c r="D33" s="39"/>
      <c r="E33" s="40"/>
    </row>
    <row r="34" spans="1:5" ht="16.5" thickBot="1">
      <c r="A34" s="5">
        <v>33</v>
      </c>
      <c r="B34" s="40"/>
      <c r="D34" s="39"/>
      <c r="E34" s="40"/>
    </row>
    <row r="35" spans="1:5" ht="16.5" thickBot="1">
      <c r="A35" s="5">
        <v>34</v>
      </c>
      <c r="B35" s="40"/>
      <c r="D35" s="39"/>
      <c r="E35" s="40"/>
    </row>
    <row r="36" spans="1:5" ht="16.5" thickBot="1">
      <c r="A36" s="5">
        <v>35</v>
      </c>
      <c r="B36" s="40"/>
      <c r="D36" s="37"/>
      <c r="E36" s="40"/>
    </row>
    <row r="37" spans="1:5" ht="16.5" thickBot="1">
      <c r="A37" s="5">
        <v>36</v>
      </c>
      <c r="B37" s="40"/>
      <c r="D37" s="37"/>
      <c r="E37" s="40"/>
    </row>
    <row r="38" spans="1:5" ht="16.5" thickBot="1">
      <c r="A38" s="5">
        <v>37</v>
      </c>
      <c r="B38" s="40"/>
      <c r="D38" s="37"/>
      <c r="E38" s="40"/>
    </row>
    <row r="39" spans="1:5" ht="16.5" thickBot="1">
      <c r="A39" s="5">
        <v>38</v>
      </c>
      <c r="B39" s="40"/>
      <c r="D39" s="37"/>
      <c r="E39" s="40"/>
    </row>
    <row r="40" spans="1:5">
      <c r="A40" s="5">
        <v>39</v>
      </c>
      <c r="B40" s="40"/>
      <c r="D40" s="37"/>
      <c r="E40" s="40"/>
    </row>
    <row r="41" spans="1:5">
      <c r="A41" s="5">
        <v>40</v>
      </c>
      <c r="B41" s="40"/>
      <c r="D41" s="38"/>
      <c r="E41" s="40"/>
    </row>
    <row r="42" spans="1:5">
      <c r="A42" s="5">
        <v>41</v>
      </c>
      <c r="B42" s="40"/>
      <c r="D42" s="38"/>
      <c r="E42" s="40"/>
    </row>
    <row r="43" spans="1:5">
      <c r="A43" s="5">
        <v>42</v>
      </c>
      <c r="B43" s="40"/>
      <c r="D43" s="38"/>
      <c r="E43" s="40"/>
    </row>
    <row r="44" spans="1:5">
      <c r="A44" s="5">
        <v>43</v>
      </c>
      <c r="B44" s="40"/>
      <c r="D44" s="38"/>
      <c r="E44" s="41"/>
    </row>
    <row r="45" spans="1:5">
      <c r="A45" s="5">
        <v>44</v>
      </c>
      <c r="B45" s="40"/>
      <c r="D45" s="38"/>
      <c r="E45" s="41"/>
    </row>
    <row r="46" spans="1:5">
      <c r="A46" s="5">
        <v>45</v>
      </c>
      <c r="B46" s="40"/>
      <c r="D46" s="38"/>
      <c r="E46" s="41"/>
    </row>
    <row r="47" spans="1:5">
      <c r="A47" s="5">
        <v>46</v>
      </c>
      <c r="B47" s="40"/>
      <c r="D47" s="38"/>
      <c r="E47" s="41"/>
    </row>
    <row r="48" spans="1:5" ht="16.5" thickBot="1">
      <c r="A48" s="5">
        <v>47</v>
      </c>
      <c r="B48" s="40"/>
      <c r="D48" s="39"/>
      <c r="E48" s="40"/>
    </row>
    <row r="49" spans="1:5" ht="16.5" thickBot="1">
      <c r="A49" s="5">
        <v>48</v>
      </c>
      <c r="B49" s="40"/>
      <c r="D49" s="39"/>
      <c r="E49" s="40"/>
    </row>
    <row r="50" spans="1:5" ht="16.5" thickBot="1">
      <c r="A50" s="5">
        <v>49</v>
      </c>
      <c r="B50" s="40"/>
      <c r="D50" s="39"/>
      <c r="E50" s="40"/>
    </row>
    <row r="51" spans="1:5" ht="16.5" thickBot="1">
      <c r="A51" s="5">
        <v>50</v>
      </c>
      <c r="B51" s="40"/>
      <c r="D51" s="39"/>
      <c r="E51" s="40"/>
    </row>
    <row r="53" spans="1:5">
      <c r="A53" s="5" t="s">
        <v>672</v>
      </c>
      <c r="B53" s="33"/>
    </row>
    <row r="54" spans="1:5">
      <c r="A54" s="5" t="s">
        <v>673</v>
      </c>
      <c r="B54" s="33"/>
    </row>
    <row r="55" spans="1:5">
      <c r="A55" s="5" t="s">
        <v>674</v>
      </c>
      <c r="B55" s="33"/>
    </row>
    <row r="56" spans="1:5">
      <c r="A56" s="5" t="s">
        <v>675</v>
      </c>
      <c r="B56" s="33"/>
    </row>
    <row r="57" spans="1:5">
      <c r="A57" s="5" t="s">
        <v>676</v>
      </c>
      <c r="B57" s="33"/>
    </row>
    <row r="58" spans="1:5">
      <c r="A58" s="5" t="s">
        <v>677</v>
      </c>
      <c r="B58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2021-12-09T12:38:07Z</dcterms:modified>
</cp:coreProperties>
</file>