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6E747578-EF97-4E3E-9DA2-24FEF5257ED9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<sst xmlns="http://schemas.openxmlformats.org/spreadsheetml/2006/main" count="1749" uniqueCount="761">
  <si>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</si>
  <si>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</si>
  <si>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</si>
  <si>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</si>
  <si>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</si>
  <si>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</si>
  <si>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</si>
  <si>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</si>
  <si>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</si>
  <si>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</si>
  <si>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</si>
  <si>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</si>
  <si>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</si>
  <si>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</si>
  <si>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</si>
  <si>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</si>
  <si>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</si>
  <si>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</si>
  <si>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</si>
  <si>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</si>
  <si>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</si>
  <si>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</si>
  <si>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</si>
  <si>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</si>
  <si>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</si>
  <si>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</si>
  <si>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</si>
  <si>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</si>
  <si>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</si>
  <si>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</si>
  <si>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</si>
  <si>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</si>
  <si>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</si>
  <si>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</si>
  <si>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</si>
  <si>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</si>
  <si>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</si>
  <si>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</si>
  <si>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</si>
  <si>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</si>
  <si>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</si>
  <si>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</si>
  <si>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</si>
  <si>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</si>
  <si>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</si>
  <si>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</si>
  <si>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</si>
  <si>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</si>
  <si>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</si>
  <si>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</si>
  <si>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</si>
  <si>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</si>
  <si>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</si>
  <si>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</si>
  <si>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</si>
  <si>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</si>
  <si>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</si>
  <si>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</si>
  <si>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</si>
  <si>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</si>
  <si>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</si>
  <si>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</si>
  <si>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</si>
  <si>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</si>
  <si>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</si>
  <si>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</si>
  <si>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</si>
  <si>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</si>
  <si>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</si>
  <si>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</si>
  <si>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</si>
  <si>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</si>
  <si>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</si>
  <si>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</si>
  <si>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</si>
  <si>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</si>
  <si>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</si>
  <si>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</si>
  <si>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</si>
  <si>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</si>
  <si>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</si>
  <si>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</si>
  <si>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</si>
  <si>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</si>
  <si>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</si>
  <si>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</si>
  <si>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</si>
  <si>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</si>
  <si>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</si>
  <si>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</si>
  <si>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</si>
  <si>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</si>
  <si>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</si>
  <si>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</si>
  <si>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</si>
  <si>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</si>
  <si>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</si>
  <si>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</si>
  <si>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</si>
  <si>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</si>
  <si>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</si>
  <si>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</si>
  <si>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</si>
  <si>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</si>
  <si>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</si>
  <si>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</si>
  <si>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</si>
  <si>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</si>
  <si>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</si>
  <si>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</si>
  <si>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</si>
  <si>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</si>
  <si>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</si>
  <si>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</si>
  <si>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</si>
  <si>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</si>
  <si>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</si>
  <si>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</si>
  <si>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</si>
  <si>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</si>
  <si>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</si>
  <si>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</si>
  <si>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</si>
  <si>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</si>
  <si>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</si>
  <si>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</si>
  <si>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</si>
  <si>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</si>
  <si>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</si>
  <si>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</si>
  <si>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</si>
  <si>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</si>
  <si>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</si>
  <si>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</si>
  <si>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</si>
  <si>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</si>
  <si>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</si>
  <si>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</si>
  <si>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</si>
  <si>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</si>
  <si>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</si>
  <si>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</si>
  <si>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</si>
  <si>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</si>
  <si>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</si>
  <si>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</si>
  <si>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</si>
  <si>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</si>
  <si>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</si>
  <si>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</si>
  <si>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</si>
  <si>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</si>
  <si>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</si>
  <si>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</si>
  <si>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</si>
  <si>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</si>
  <si>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</si>
  <si>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</si>
  <si>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</si>
  <si>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</si>
  <si>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</si>
  <si>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</si>
  <si>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</si>
  <si>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</si>
  <si>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</si>
  <si>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</si>
  <si>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</si>
  <si>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</si>
  <si>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</si>
  <si>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</si>
  <si>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</si>
  <si>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</si>
  <si>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</si>
  <si>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</si>
  <si>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</si>
  <si>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</si>
  <si>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</si>
  <si>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</si>
  <si>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</si>
  <si>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</si>
  <si>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</si>
  <si>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</si>
  <si>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</si>
  <si>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</si>
  <si>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</si>
  <si>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</si>
  <si>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</si>
  <si>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</si>
  <si>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</si>
  <si>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</si>
  <si>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</si>
  <si>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</si>
  <si>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</si>
  <si>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</si>
  <si>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</si>
  <si>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</si>
  <si>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</si>
  <si>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</si>
  <si>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</si>
  <si>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</si>
  <si>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</si>
  <si>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</si>
  <si>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</si>
  <si>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</si>
  <si>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</si>
  <si>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</si>
  <si>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</si>
  <si>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</si>
  <si>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</si>
  <si>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</si>
  <si>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</si>
  <si>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</si>
  <si>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</si>
  <si>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</si>
  <si>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</si>
  <si>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</si>
  <si>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</si>
  <si>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</si>
  <si>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</si>
  <si>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</si>
  <si>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</si>
  <si>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</si>
  <si>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</si>
  <si>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</si>
  <si>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</si>
  <si>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</si>
  <si>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</si>
  <si>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</si>
  <si>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</si>
  <si>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</si>
  <si>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</si>
  <si>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</si>
  <si>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</si>
  <si>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</si>
  <si>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</si>
  <si>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</si>
  <si>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</si>
  <si>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</si>
  <si>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</si>
  <si>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</si>
  <si>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</si>
  <si>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</si>
  <si>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</si>
  <si>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</si>
  <si>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</si>
  <si>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</si>
  <si>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</si>
  <si>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</si>
  <si>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</si>
  <si>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</si>
  <si>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</si>
  <si>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</si>
  <si>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</si>
  <si>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</si>
  <si>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</si>
  <si>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</si>
  <si>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</si>
  <si>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</si>
  <si>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</si>
  <si>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</si>
  <si>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</si>
  <si>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</si>
  <si>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</si>
  <si>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</si>
  <si>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</si>
  <si>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</si>
  <si>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</si>
  <si>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</si>
  <si>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</si>
  <si>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</si>
  <si>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</si>
  <si>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</si>
  <si>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</si>
  <si>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</si>
  <si>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</si>
  <si>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</si>
  <si>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</si>
  <si>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</si>
  <si>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</si>
  <si>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</si>
  <si>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</si>
  <si>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</si>
  <si>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</si>
  <si>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</si>
  <si>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</si>
  <si>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</si>
  <si>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</si>
  <si>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</si>
  <si>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</si>
  <si>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</si>
  <si>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</si>
  <si>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</si>
  <si>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</si>
  <si>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</si>
  <si>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</si>
  <si>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</si>
  <si>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</si>
  <si>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</si>
  <si>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</si>
  <si>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</si>
  <si>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</si>
  <si>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</si>
  <si>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</si>
  <si>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</si>
  <si>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</si>
  <si>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</si>
  <si>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</si>
  <si>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</si>
  <si>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</si>
  <si>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</si>
  <si>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</si>
  <si>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</si>
  <si>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</si>
  <si>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</si>
  <si>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</si>
  <si>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</si>
  <si>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</si>
  <si>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</si>
  <si>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</si>
  <si>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</si>
  <si>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</si>
  <si>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</si>
  <si>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</si>
  <si>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</si>
  <si>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</si>
  <si>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</si>
  <si>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</si>
  <si>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</si>
  <si>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</si>
  <si>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</si>
  <si>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</si>
  <si>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</si>
  <si>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</si>
  <si>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</si>
  <si>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</si>
  <si>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</si>
  <si>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</si>
  <si>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</si>
  <si>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</si>
  <si>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</si>
  <si>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</si>
  <si>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</si>
  <si>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</si>
  <si>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</si>
  <si>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</si>
  <si>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</si>
  <si>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</si>
  <si>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</si>
  <si>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</si>
  <si>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</si>
  <si>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</si>
  <si>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</si>
  <si>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</si>
  <si>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</si>
  <si>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</si>
  <si>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</si>
  <si>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</si>
  <si>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</si>
  <si>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</si>
  <si>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</si>
  <si>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</si>
  <si>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</si>
  <si>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</si>
  <si>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</si>
  <si>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</si>
  <si>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</si>
  <si>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</si>
  <si>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</si>
  <si>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</si>
  <si>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</si>
  <si>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</si>
  <si>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</si>
  <si>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</si>
  <si>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</si>
  <si>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</si>
  <si>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</si>
  <si>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</si>
  <si>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</si>
  <si>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</si>
  <si>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</si>
  <si>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</si>
  <si>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</si>
  <si>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</si>
  <si>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</si>
  <si>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</si>
  <si>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</si>
  <si>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</si>
  <si>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</si>
  <si>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</si>
  <si>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</si>
  <si>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</si>
  <si>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</si>
  <si>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</si>
  <si>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</si>
  <si>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</si>
  <si>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</si>
  <si>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</si>
  <si>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</si>
  <si>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</si>
  <si>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</si>
  <si>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</si>
  <si>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</si>
  <si>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</si>
  <si>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</si>
  <si>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</si>
  <si>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</si>
  <si>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</si>
  <si>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</si>
  <si>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</si>
  <si>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</si>
  <si>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</si>
  <si>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</si>
  <si>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</si>
  <si>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</si>
  <si>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</si>
  <si>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</si>
  <si>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</si>
  <si>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</si>
  <si>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</si>
  <si>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</si>
  <si>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</si>
  <si>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</si>
  <si>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</si>
  <si>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</si>
  <si>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</si>
  <si>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</si>
  <si>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</si>
  <si>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</si>
  <si>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</si>
  <si>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</si>
  <si>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</si>
  <si>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</si>
  <si>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</si>
  <si>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</si>
  <si>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</si>
  <si>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</si>
  <si>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</si>
  <si>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</si>
  <si>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</si>
  <si>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</si>
  <si>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</si>
  <si>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</si>
  <si>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</si>
  <si>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</si>
  <si>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</si>
  <si>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</si>
  <si>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</si>
  <si>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</si>
  <si>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</si>
  <si>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</si>
  <si>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</si>
  <si>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</si>
  <si>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</si>
  <si>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</si>
  <si>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</si>
  <si>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</si>
  <si>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</si>
  <si>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</si>
  <si>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</si>
  <si>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</si>
  <si>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</si>
  <si>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</si>
  <si>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</si>
  <si>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</si>
  <si>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</si>
  <si>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</si>
  <si>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</si>
  <si>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</si>
  <si>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</si>
  <si>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</si>
  <si>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</si>
  <si>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</si>
  <si>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</si>
  <si>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</si>
  <si>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</si>
  <si>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</si>
  <si>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</si>
  <si>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</si>
  <si>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</si>
  <si>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</si>
  <si>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</si>
  <si>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</si>
  <si>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</si>
  <si>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</si>
  <si>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</si>
  <si>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</si>
  <si>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</si>
  <si>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</si>
  <si>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</si>
  <si>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</si>
  <si>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</si>
  <si>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</si>
  <si>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</si>
  <si>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</si>
  <si>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</si>
  <si>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</si>
  <si>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</si>
  <si>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</si>
  <si>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</si>
  <si>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</si>
  <si>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</si>
  <si>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</si>
  <si>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</si>
  <si>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</si>
  <si>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</si>
  <si>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</si>
  <si>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</si>
  <si>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</si>
  <si>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</si>
  <si>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</si>
  <si>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</si>
  <si>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</si>
  <si>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</si>
  <si>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</si>
  <si>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</si>
  <si>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</si>
  <si>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</si>
  <si>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</si>
  <si>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</si>
  <si>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</si>
  <si>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</si>
  <si>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</si>
  <si>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</si>
  <si>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</si>
  <si>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</si>
  <si>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</si>
  <si>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</si>
  <si>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</si>
  <si>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</si>
  <si>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</si>
  <si>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</si>
  <si>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</si>
  <si>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</si>
  <si>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</si>
  <si>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</si>
  <si>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</si>
  <si>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</si>
  <si>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</si>
  <si>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</si>
  <si>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</si>
  <si>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</si>
  <si>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</si>
  <si>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</si>
  <si>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</si>
  <si>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</si>
  <si>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</si>
  <si>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</si>
  <si>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</si>
  <si>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</si>
  <si>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</si>
  <si>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</si>
  <si>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</si>
  <si>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</si>
  <si>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</si>
  <si>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</si>
  <si>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</si>
  <si>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</si>
  <si>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</si>
  <si>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</si>
  <si>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</si>
  <si>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</si>
  <si>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</si>
  <si>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</si>
  <si>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</si>
  <si>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</si>
  <si>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</si>
  <si>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</si>
  <si>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</si>
  <si>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</si>
  <si>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</si>
  <si>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</si>
  <si>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</si>
  <si>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</si>
  <si>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</si>
  <si>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</si>
  <si>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</si>
  <si>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</si>
  <si>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</si>
  <si>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</si>
  <si>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</si>
  <si>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</si>
  <si>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</si>
  <si>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</si>
  <si>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</si>
  <si>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</si>
  <si>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</si>
  <si>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</si>
  <si>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</si>
  <si>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</si>
  <si>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</si>
  <si>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</si>
  <si>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</si>
  <si>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</si>
  <si>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</si>
  <si>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</si>
  <si>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</si>
  <si>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</si>
  <si>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</si>
  <si>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</si>
  <si>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</si>
  <si>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</si>
  <si>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</si>
  <si>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</si>
  <si>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</si>
  <si>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</si>
  <si>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</si>
  <si>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</si>
  <si>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</si>
  <si>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</si>
  <si>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</si>
  <si>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</si>
  <si>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</si>
  <si>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</si>
  <si>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</si>
  <si>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</si>
  <si>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</si>
  <si>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</si>
  <si>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</si>
  <si>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</si>
  <si>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</si>
  <si>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</si>
  <si>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</si>
  <si>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</si>
  <si>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</si>
  <si>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</si>
  <si>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</si>
  <si>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</si>
  <si>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</si>
  <si>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</si>
  <si>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</si>
  <si>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</si>
  <si>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</si>
  <si>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</si>
  <si>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</si>
  <si>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</si>
  <si>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</si>
  <si>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</si>
  <si>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</si>
  <si>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</si>
  <si>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</si>
  <si>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</si>
  <si>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</si>
  <si>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</si>
  <si>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</si>
  <si>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</si>
  <si>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</si>
  <si>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</si>
  <si>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</si>
  <si>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</si>
  <si>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</si>
  <si>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</si>
  <si>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</si>
  <si>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</si>
  <si>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</si>
  <si>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</si>
  <si>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</si>
  <si>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</si>
  <si>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</si>
  <si>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</si>
  <si>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</si>
  <si>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</si>
  <si>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</si>
  <si>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</si>
  <si>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</si>
  <si>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</si>
  <si>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</si>
  <si>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</si>
  <si>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</si>
  <si>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</si>
  <si>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</si>
  <si>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</si>
  <si>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</si>
  <si>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</si>
  <si>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</si>
  <si>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</si>
  <si>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</si>
  <si>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</si>
  <si>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</si>
  <si>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</si>
  <si>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</si>
  <si>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</si>
  <si>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</si>
  <si>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ASD Quattro Mori Cagliari (ITA)</t>
  </si>
  <si>
    <t>Tecnigen Linares (ESP)</t>
  </si>
  <si>
    <t>HUN</t>
  </si>
  <si>
    <t>RUS</t>
  </si>
  <si>
    <t>ESP</t>
  </si>
  <si>
    <t>THA</t>
  </si>
  <si>
    <t>ITA</t>
  </si>
  <si>
    <t>Tania Maria PLAIAN</t>
  </si>
  <si>
    <t>WEI Jian</t>
  </si>
  <si>
    <t>Rossana Antonella FERCIUG</t>
  </si>
  <si>
    <t>Andreea DRAGOMAN</t>
  </si>
  <si>
    <t>Silvia DELIGIA</t>
  </si>
  <si>
    <t>Lorena FERCIUG</t>
  </si>
  <si>
    <t>ROU</t>
  </si>
  <si>
    <t>PARANANG Orawan</t>
  </si>
  <si>
    <t>Roxana ISTRATE</t>
  </si>
  <si>
    <t>Gloria PANADERO</t>
  </si>
  <si>
    <t>Marta PAJARES</t>
  </si>
  <si>
    <t>Lucia AGUAYO</t>
  </si>
  <si>
    <t>Isabel CONCHILLO</t>
  </si>
  <si>
    <t xml:space="preserve">Paula BUENO </t>
  </si>
  <si>
    <t>UCAM Cartagena T.M (ESP)</t>
  </si>
  <si>
    <t>SH-ITB Budaörsi Sport Club (HUN)</t>
  </si>
  <si>
    <t>TTC Novi Sad (SRB)</t>
  </si>
  <si>
    <t>ALCL TT Grand Quevilly (FRA)</t>
  </si>
  <si>
    <t>TMK-TAGMET Taganrog (RUS)</t>
  </si>
  <si>
    <t>Reus Ganxets MIRÓ (ESP)</t>
  </si>
  <si>
    <t xml:space="preserve">Silvia Assis de Souza ERDELYI </t>
  </si>
  <si>
    <t>Maria XIAO</t>
  </si>
  <si>
    <t>Fen LI</t>
  </si>
  <si>
    <t>Carmen LOZANO Miron</t>
  </si>
  <si>
    <t xml:space="preserve">Dora MADARASZ </t>
  </si>
  <si>
    <t>SRB</t>
  </si>
  <si>
    <t>SWE</t>
  </si>
  <si>
    <t>Georgina POTA</t>
  </si>
  <si>
    <t>Maria FAZEKAS</t>
  </si>
  <si>
    <t>Helga Adel DARI</t>
  </si>
  <si>
    <t>Lili CSISZAR</t>
  </si>
  <si>
    <t>Dora LORX</t>
  </si>
  <si>
    <t>Emma JUHASZ</t>
  </si>
  <si>
    <t>Annamaria ERDELYI</t>
  </si>
  <si>
    <t>LAM Yee Lok</t>
  </si>
  <si>
    <t>Aneta MAKSZUTI</t>
  </si>
  <si>
    <t>Tijana JOKIC</t>
  </si>
  <si>
    <t>Radmila TOMINJAK</t>
  </si>
  <si>
    <t>Reka BEZEK</t>
  </si>
  <si>
    <t>Anđelija RATIĆ</t>
  </si>
  <si>
    <t>Sara RADAK</t>
  </si>
  <si>
    <t>CHN</t>
  </si>
  <si>
    <t xml:space="preserve">Pauline CHASSELIN </t>
  </si>
  <si>
    <t xml:space="preserve">Li SAMSON </t>
  </si>
  <si>
    <t xml:space="preserve">Anais SALPIN  </t>
  </si>
  <si>
    <t xml:space="preserve">Roza SOPOSKI </t>
  </si>
  <si>
    <t>Colette LE CORVEC</t>
  </si>
  <si>
    <t>Erina ISAAK</t>
  </si>
  <si>
    <t>Louise PREVOST</t>
  </si>
  <si>
    <t>Ema PREVOST</t>
  </si>
  <si>
    <t xml:space="preserve">Pauline BERSOULT </t>
  </si>
  <si>
    <t>Sutirtha MUKHERJEE</t>
  </si>
  <si>
    <t>IND</t>
  </si>
  <si>
    <t>Anastasia GOLUBEVA</t>
  </si>
  <si>
    <t>Cristina PRIETO</t>
  </si>
  <si>
    <t>Almudena ROLDAN</t>
  </si>
  <si>
    <t>Maria Fatima MARTINEZ</t>
  </si>
  <si>
    <t>Yulia PROKHOROVA</t>
  </si>
  <si>
    <t>Margarita FETUKHINA</t>
  </si>
  <si>
    <t>Olga KULIKOVA</t>
  </si>
  <si>
    <t>Elena ABAIMOVA</t>
  </si>
  <si>
    <t>Irina NEFEDOVA</t>
  </si>
  <si>
    <t>Anna KARPOVA</t>
  </si>
  <si>
    <t>Valeria BELOVOL</t>
  </si>
  <si>
    <t>Natalia MALANINA</t>
  </si>
  <si>
    <t>Sara RAMÍREZ</t>
  </si>
  <si>
    <t>Anastasiya KOLISH</t>
  </si>
  <si>
    <t>Jessica YAMADA</t>
  </si>
  <si>
    <t>Alexandra CHIRIACOVA</t>
  </si>
  <si>
    <t>Svetlana BAKHTINA</t>
  </si>
  <si>
    <t>Renata SHYPSHA</t>
  </si>
  <si>
    <t>Alba VIRGILI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</si>
</sst>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2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9"/>
      <name val="Arial"/>
      <family val="2"/>
    </font>
    <font>
      <sz val="12"/>
      <name val="CA Normal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23" xfId="0" applyFont="1" applyFill="1" applyBorder="1"/>
    <xf numFmtId="0" fontId="17" fillId="0" borderId="24" xfId="0" applyFont="1" applyFill="1" applyBorder="1" applyAlignment="1">
      <alignment vertical="center"/>
    </xf>
    <xf numFmtId="0" fontId="17" fillId="0" borderId="24" xfId="0" applyFont="1" applyFill="1" applyBorder="1"/>
    <xf numFmtId="0" fontId="17" fillId="0" borderId="25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" fillId="0" borderId="0" xfId="0" applyFont="1" applyBorder="1"/>
    <xf numFmtId="0" fontId="19" fillId="0" borderId="0" xfId="0" applyFont="1"/>
    <xf numFmtId="0" fontId="19" fillId="0" borderId="1" xfId="0" applyFont="1" applyBorder="1"/>
    <xf numFmtId="0" fontId="1" fillId="0" borderId="2" xfId="0" applyFont="1" applyBorder="1"/>
    <xf numFmtId="0" fontId="1" fillId="4" borderId="0" xfId="0" applyFont="1" applyFill="1"/>
    <xf numFmtId="0" fontId="20" fillId="0" borderId="0" xfId="0" applyFont="1"/>
    <xf numFmtId="0" fontId="20" fillId="0" borderId="45" xfId="0" applyFont="1" applyFill="1" applyBorder="1"/>
    <xf numFmtId="0" fontId="21" fillId="0" borderId="1" xfId="0" applyFont="1" applyBorder="1"/>
    <xf numFmtId="0" fontId="20" fillId="0" borderId="1" xfId="0" applyFont="1" applyFill="1" applyBorder="1"/>
    <xf numFmtId="0" fontId="20" fillId="0" borderId="25" xfId="0" applyFont="1" applyFill="1" applyBorder="1"/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6416</xdr:colOff>
      <xdr:row>0</xdr:row>
      <xdr:rowOff>1</xdr:rowOff>
    </xdr:from>
    <xdr:to>
      <xdr:col>2</xdr:col>
      <xdr:colOff>442576</xdr:colOff>
      <xdr:row>4</xdr:row>
      <xdr:rowOff>288635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A49463-A116-4EBE-AC64-88AC543B6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6" y="1"/>
          <a:ext cx="1500907" cy="1058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95" totalsRowShown="0" headerRowDxfId="6" dataDxfId="5">
  <autoFilter ref="A1:E95" xr:uid="{00000000-0009-0000-0100-000001000000}"/>
  <sortState xmlns:xlrd2="http://schemas.microsoft.com/office/spreadsheetml/2017/richdata2" ref="A2:E97">
    <sortCondition ref="D1:D97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17" zoomScale="99" zoomScaleNormal="100" zoomScalePageLayoutView="99" workbookViewId="0">
      <selection activeCell="Q9" sqref="Q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0" t="s">
        <v>651</v>
      </c>
      <c r="D5" s="130"/>
      <c r="E5" s="130"/>
      <c r="F5" s="130"/>
      <c r="G5" s="130"/>
      <c r="H5" s="130"/>
      <c r="I5" s="130"/>
      <c r="J5" s="130"/>
      <c r="K5" s="130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0" t="s">
        <v>652</v>
      </c>
      <c r="B8" s="110"/>
      <c r="C8" s="15" t="s">
        <v>632</v>
      </c>
      <c r="D8" s="94" t="s">
        <v>678</v>
      </c>
      <c r="E8" s="95"/>
      <c r="F8" s="96"/>
      <c r="G8" s="94" t="s">
        <v>653</v>
      </c>
      <c r="H8" s="95"/>
      <c r="I8" s="95"/>
      <c r="J8" s="96"/>
      <c r="K8" s="110" t="s">
        <v>681</v>
      </c>
      <c r="L8" s="110"/>
      <c r="M8" s="110"/>
      <c r="N8" s="110"/>
      <c r="O8" s="110"/>
      <c r="P8" s="4"/>
      <c r="Q8" s="4"/>
      <c r="R8" s="4"/>
      <c r="S8" s="4"/>
      <c r="T8" s="4"/>
      <c r="U8" s="4"/>
    </row>
    <row r="9" spans="1:21" ht="18.5">
      <c r="A9" s="110"/>
      <c r="B9" s="110"/>
      <c r="C9" s="15"/>
      <c r="D9" s="94"/>
      <c r="E9" s="95"/>
      <c r="F9" s="96"/>
      <c r="G9" s="94"/>
      <c r="H9" s="95"/>
      <c r="I9" s="95"/>
      <c r="J9" s="96"/>
      <c r="K9" s="110"/>
      <c r="L9" s="110"/>
      <c r="M9" s="110"/>
      <c r="N9" s="110"/>
      <c r="O9" s="110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7" t="s">
        <v>654</v>
      </c>
      <c r="C11" s="58"/>
      <c r="D11" s="1"/>
      <c r="E11" s="57" t="s">
        <v>656</v>
      </c>
      <c r="F11" s="61"/>
      <c r="G11" s="61"/>
      <c r="H11" s="61"/>
      <c r="I11" s="61"/>
      <c r="J11" s="61"/>
      <c r="K11" s="61"/>
      <c r="L11" s="61"/>
      <c r="M11" s="61"/>
      <c r="N11" s="61"/>
      <c r="O11" s="58"/>
      <c r="P11" s="4"/>
      <c r="Q11" s="4"/>
      <c r="R11" s="4"/>
      <c r="S11" s="4"/>
      <c r="T11" s="4"/>
      <c r="U11" s="4"/>
    </row>
    <row r="12" spans="1:21" ht="19" thickBot="1">
      <c r="A12" s="36"/>
      <c r="B12" s="105" t="e">
        <f>VLOOKUP(A12,Teams!$A$2:$B$12,2,FALSE)</f>
        <v>#N/A</v>
      </c>
      <c r="C12" s="106"/>
      <c r="D12" s="1" t="s">
        <v>655</v>
      </c>
      <c r="E12" s="111" t="e">
        <f>VLOOKUP(P12,Teams!$A$2:$B$12,2,FALSE)</f>
        <v>#N/A</v>
      </c>
      <c r="F12" s="112"/>
      <c r="G12" s="112"/>
      <c r="H12" s="112"/>
      <c r="I12" s="113"/>
      <c r="J12" s="113"/>
      <c r="K12" s="113"/>
      <c r="L12" s="113"/>
      <c r="M12" s="113"/>
      <c r="N12" s="113"/>
      <c r="O12" s="106"/>
      <c r="P12" s="42"/>
      <c r="Q12" s="4"/>
      <c r="R12" s="4"/>
      <c r="S12" s="4"/>
      <c r="T12" s="4"/>
      <c r="U12" s="4"/>
    </row>
    <row r="13" spans="1:21" ht="29.5" thickBot="1">
      <c r="A13" s="49"/>
      <c r="B13" s="51" t="s">
        <v>679</v>
      </c>
      <c r="C13" s="50"/>
      <c r="D13" s="1"/>
      <c r="E13" s="114" t="s">
        <v>679</v>
      </c>
      <c r="F13" s="115"/>
      <c r="G13" s="115"/>
      <c r="H13" s="115"/>
      <c r="I13" s="116"/>
      <c r="J13" s="117"/>
      <c r="K13" s="117"/>
      <c r="L13" s="117"/>
      <c r="M13" s="117"/>
      <c r="N13" s="117"/>
      <c r="O13" s="118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19" t="s">
        <v>633</v>
      </c>
      <c r="F14" s="120"/>
      <c r="G14" s="121"/>
      <c r="H14" s="121"/>
      <c r="I14" s="121"/>
      <c r="J14" s="121"/>
      <c r="K14" s="121"/>
      <c r="L14" s="122"/>
      <c r="M14" s="123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VLOOKUP(B15,Participants!$A$1:$E$95,3,FALSE)&amp;VLOOKUP(B15,Participants!$A$1:$E$95,2,FALSE)</f>
        <v>Roxana ISTRATE</v>
      </c>
      <c r="D15" s="12">
        <v>50</v>
      </c>
      <c r="E15" s="90" t="str">
        <f>VLOOKUP(D15,Participants!$A$1:$E$95,3,FALSE)&amp;VLOOKUP(D15,Participants!$A$1:$E$95,2,FALSE)</f>
        <v>Olga KULIKOVA</v>
      </c>
      <c r="F15" s="90"/>
      <c r="G15" s="90" t="e">
        <f>VLOOKUP(E15,Participants!$A$1:$E$95,3,FALSE)&amp;VLOOKUP(E15,Participants!$A$1:$E$95,2,FALSE)</f>
        <v>#N/A</v>
      </c>
      <c r="H15" s="90"/>
      <c r="I15" s="90" t="e">
        <f>VLOOKUP(G15,Participants!$A$1:$E$95,3,FALSE)&amp;VLOOKUP(G15,Participants!$A$1:$E$95,2,FALSE)</f>
        <v>#N/A</v>
      </c>
      <c r="J15" s="90"/>
      <c r="K15" s="90" t="e">
        <f>VLOOKUP(I15,Participants!$A$1:$E$95,3,FALSE)&amp;VLOOKUP(I15,Participants!$A$1:$E$95,2,FALSE)</f>
        <v>#N/A</v>
      </c>
      <c r="L15" s="90"/>
      <c r="M15" s="90" t="e">
        <f>VLOOKUP(K15,Participants!$A$1:$E$95,3,FALSE)&amp;VLOOKUP(K15,Participants!$A$1:$E$95,2,FALSE)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4"/>
      <c r="F16" s="124"/>
      <c r="G16" s="124"/>
      <c r="H16" s="124"/>
      <c r="I16" s="124"/>
      <c r="J16" s="124"/>
      <c r="K16" s="124"/>
      <c r="L16" s="124"/>
      <c r="M16" s="124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5" t="s">
        <v>634</v>
      </c>
      <c r="F17" s="126"/>
      <c r="G17" s="127"/>
      <c r="H17" s="127"/>
      <c r="I17" s="127"/>
      <c r="J17" s="127"/>
      <c r="K17" s="127"/>
      <c r="L17" s="128"/>
      <c r="M17" s="129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2"/>
      <c r="F18" s="107"/>
      <c r="G18" s="107"/>
      <c r="H18" s="108"/>
      <c r="I18" s="108"/>
      <c r="J18" s="108"/>
      <c r="K18" s="108"/>
      <c r="L18" s="108"/>
      <c r="M18" s="109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661</v>
      </c>
      <c r="B19" s="12" t="s">
        <v>674</v>
      </c>
      <c r="C19" s="43" t="str">
        <f>VLOOKUP(B19,Participants!$A$1:$E$95,3,FALSE)&amp;VLOOKUP(B19,Participants!$A$1:$E$95,2,FALSE)</f>
        <v/>
      </c>
      <c r="D19" s="91" t="s">
        <v>669</v>
      </c>
      <c r="E19" s="92"/>
      <c r="F19" s="93"/>
      <c r="G19" s="11" t="s">
        <v>676</v>
      </c>
      <c r="H19" s="84" t="str">
        <f>VLOOKUP(G19,Participants!$A$1:$E$95,3,FALSE)&amp;VLOOKUP(G19,Participants!$A$1:$E$95,2,FALSE)</f>
        <v/>
      </c>
      <c r="I19" s="85"/>
      <c r="J19" s="85"/>
      <c r="K19" s="85"/>
      <c r="L19" s="85"/>
      <c r="M19" s="85"/>
      <c r="N19" s="85"/>
      <c r="O19" s="86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8" t="s">
        <v>657</v>
      </c>
      <c r="D21" s="46"/>
      <c r="E21" s="87" t="s">
        <v>658</v>
      </c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VLOOKUP(B22,Participants!$A$1:$E$95,3,FALSE)&amp;VLOOKUP(B22,Participants!$A$1:$E$95,2,FALSE)</f>
        <v>#N/A</v>
      </c>
      <c r="D22" s="45"/>
      <c r="E22" s="90" t="e">
        <f>VLOOKUP(D22,Participants!$A$1:$E$95,3,FALSE)&amp;VLOOKUP(D22,Participants!$A$1:$E$95,2,FALSE)</f>
        <v>#N/A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VLOOKUP(B23,Participants!$A$1:$E$95,3,FALSE)&amp;VLOOKUP(B23,Participants!$A$1:$E$95,2,FALSE)</f>
        <v>#N/A</v>
      </c>
      <c r="D23" s="36"/>
      <c r="E23" s="64" t="e">
        <f>VLOOKUP(D23,Participants!$A$1:$E$95,3,FALSE)&amp;VLOOKUP(D23,Participants!$A$1:$E$95,2,FALSE)</f>
        <v>#N/A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VLOOKUP(B24,Participants!$A$1:$E$95,3,FALSE)&amp;VLOOKUP(B24,Participants!$A$1:$E$95,2,FALSE)</f>
        <v>#N/A</v>
      </c>
      <c r="D24" s="36"/>
      <c r="E24" s="64" t="e">
        <f>VLOOKUP(D24,Participants!$A$1:$E$95,3,FALSE)&amp;VLOOKUP(D24,Participants!$A$1:$E$95,2,FALSE)</f>
        <v>#N/A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VLOOKUP(B25,Participants!$A$1:$E$95,3,FALSE)&amp;VLOOKUP(B25,Participants!$A$1:$E$95,2,FALSE)</f>
        <v>#N/A</v>
      </c>
      <c r="D25" s="36"/>
      <c r="E25" s="64" t="e">
        <f>VLOOKUP(D25,Participants!$A$1:$E$95,3,FALSE)&amp;VLOOKUP(D25,Participants!$A$1:$E$95,2,FALSE)</f>
        <v>#N/A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7" t="s">
        <v>646</v>
      </c>
      <c r="C27" s="61"/>
      <c r="D27" s="61"/>
      <c r="E27" s="100" t="s">
        <v>660</v>
      </c>
      <c r="F27" s="102"/>
      <c r="G27" s="102"/>
      <c r="H27" s="102"/>
      <c r="I27" s="102"/>
      <c r="J27" s="102"/>
      <c r="K27" s="102"/>
      <c r="L27" s="102"/>
      <c r="M27" s="102"/>
      <c r="N27" s="101"/>
      <c r="O27" s="100" t="s">
        <v>650</v>
      </c>
      <c r="P27" s="101"/>
      <c r="Q27" s="4"/>
      <c r="R27" s="4"/>
      <c r="S27" s="4"/>
      <c r="T27" s="4"/>
      <c r="U27" s="4"/>
    </row>
    <row r="28" spans="1:21" ht="14" customHeight="1" thickBot="1">
      <c r="A28" s="21"/>
      <c r="B28" s="57"/>
      <c r="C28" s="61"/>
      <c r="D28" s="58"/>
      <c r="E28" s="100">
        <v>1</v>
      </c>
      <c r="F28" s="101"/>
      <c r="G28" s="100">
        <v>2</v>
      </c>
      <c r="H28" s="101"/>
      <c r="I28" s="100">
        <v>3</v>
      </c>
      <c r="J28" s="101"/>
      <c r="K28" s="100">
        <v>4</v>
      </c>
      <c r="L28" s="101"/>
      <c r="M28" s="100">
        <v>5</v>
      </c>
      <c r="N28" s="101"/>
      <c r="O28" s="100"/>
      <c r="P28" s="101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3" t="e">
        <f>VLOOKUP(B22,Participants!$A$1:$E$95,2,FALSE)&amp;" vs. "&amp;VLOOKUP(D23,Participants!$A$1:$E$95,2,FALSE)</f>
        <v>#N/A</v>
      </c>
      <c r="C29" s="104"/>
      <c r="D29" s="104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97" t="e">
        <f>VLOOKUP(B23,Participants!$A$1:$E$95,2,FALSE)&amp;" vs. "&amp;VLOOKUP(D22,Participants!$A$1:$E$95,2,FALSE)</f>
        <v>#N/A</v>
      </c>
      <c r="C30" s="98"/>
      <c r="D30" s="99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4" t="e">
        <f>VLOOKUP(B24,Participants!$A$1:$E$95,2,FALSE)&amp;" vs. "&amp;VLOOKUP(D24,Participants!$A$1:$E$95,2,FALSE)</f>
        <v>#N/A</v>
      </c>
      <c r="C31" s="95"/>
      <c r="D31" s="96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97" t="e">
        <f>VLOOKUP(B22,Participants!$A$1:$E$95,2,FALSE)&amp;" vs. "&amp;VLOOKUP(D22,Participants!$A$1:$E$95,2,FALSE)</f>
        <v>#N/A</v>
      </c>
      <c r="C32" s="98"/>
      <c r="D32" s="99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97" t="e">
        <f>VLOOKUP(B23,Participants!$A$1:$E$95,2,FALSE)&amp;" vs. "&amp;VLOOKUP(D23,Participants!$A$1:$E$95,2,FALSE)</f>
        <v>#N/A</v>
      </c>
      <c r="C33" s="98"/>
      <c r="D33" s="99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7" t="s">
        <v>644</v>
      </c>
      <c r="B35" s="58"/>
      <c r="C35" s="41">
        <f>Teams!B12</f>
        <v>0</v>
      </c>
      <c r="D35" s="57" t="s">
        <v>646</v>
      </c>
      <c r="E35" s="61"/>
      <c r="F35" s="58"/>
      <c r="G35" s="57" t="s">
        <v>650</v>
      </c>
      <c r="H35" s="61"/>
      <c r="I35" s="61"/>
      <c r="J35" s="58"/>
      <c r="K35" s="81" t="s">
        <v>645</v>
      </c>
      <c r="L35" s="82"/>
      <c r="M35" s="82"/>
      <c r="N35" s="82"/>
      <c r="O35" s="82"/>
      <c r="P35" s="83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62"/>
      <c r="F36" s="63"/>
      <c r="G36" s="62">
        <f>SUM(O29:O33)</f>
        <v>0</v>
      </c>
      <c r="H36" s="63"/>
      <c r="I36" s="62">
        <f>SUM(P29:P33)</f>
        <v>0</v>
      </c>
      <c r="J36" s="63"/>
      <c r="K36" s="131">
        <f>SUM(E29:E33,G29:G33,I29:I33,K29:K33,M29:M33)</f>
        <v>0</v>
      </c>
      <c r="L36" s="132"/>
      <c r="M36" s="132"/>
      <c r="N36" s="132">
        <f>SUM(F29:F33,H29:H33,J29:J33,L29:L33,N29:N33)</f>
        <v>0</v>
      </c>
      <c r="O36" s="132"/>
      <c r="P36" s="133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90" t="s">
        <v>671</v>
      </c>
      <c r="F37" s="90"/>
      <c r="G37" s="90" t="s">
        <v>670</v>
      </c>
      <c r="H37" s="90"/>
      <c r="I37" s="90" t="s">
        <v>671</v>
      </c>
      <c r="J37" s="90"/>
      <c r="K37" s="90" t="s">
        <v>670</v>
      </c>
      <c r="L37" s="90"/>
      <c r="M37" s="90"/>
      <c r="N37" s="90" t="s">
        <v>671</v>
      </c>
      <c r="O37" s="90"/>
      <c r="P37" s="90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4" t="s">
        <v>664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4"/>
      <c r="R43" s="4"/>
      <c r="S43" s="4"/>
      <c r="T43" s="4"/>
      <c r="U43" s="4"/>
    </row>
    <row r="44" spans="1:21" ht="19" thickBot="1">
      <c r="A44" s="57" t="s">
        <v>665</v>
      </c>
      <c r="B44" s="58"/>
      <c r="C44" s="22" t="s">
        <v>649</v>
      </c>
      <c r="D44" s="66" t="s">
        <v>647</v>
      </c>
      <c r="E44" s="67"/>
      <c r="F44" s="67"/>
      <c r="G44" s="67"/>
      <c r="H44" s="68"/>
      <c r="I44" s="66" t="s">
        <v>648</v>
      </c>
      <c r="J44" s="67"/>
      <c r="K44" s="67"/>
      <c r="L44" s="67"/>
      <c r="M44" s="67"/>
      <c r="N44" s="67"/>
      <c r="O44" s="67"/>
      <c r="P44" s="68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59"/>
      <c r="D45" s="69"/>
      <c r="E45" s="70"/>
      <c r="F45" s="70"/>
      <c r="G45" s="70"/>
      <c r="H45" s="71"/>
      <c r="I45" s="75"/>
      <c r="J45" s="76"/>
      <c r="K45" s="76"/>
      <c r="L45" s="76"/>
      <c r="M45" s="76"/>
      <c r="N45" s="76"/>
      <c r="O45" s="76"/>
      <c r="P45" s="77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60"/>
      <c r="D46" s="72"/>
      <c r="E46" s="73"/>
      <c r="F46" s="73"/>
      <c r="G46" s="73"/>
      <c r="H46" s="74"/>
      <c r="I46" s="78"/>
      <c r="J46" s="79"/>
      <c r="K46" s="79"/>
      <c r="L46" s="79"/>
      <c r="M46" s="79"/>
      <c r="N46" s="79"/>
      <c r="O46" s="79"/>
      <c r="P46" s="80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9" sqref="B9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3" t="s">
        <v>703</v>
      </c>
    </row>
    <row r="3" spans="1:2">
      <c r="A3" s="7">
        <v>2</v>
      </c>
      <c r="B3" s="54" t="s">
        <v>704</v>
      </c>
    </row>
    <row r="4" spans="1:2">
      <c r="A4" s="7">
        <v>3</v>
      </c>
      <c r="B4" s="55" t="s">
        <v>705</v>
      </c>
    </row>
    <row r="5" spans="1:2" ht="13" thickBot="1">
      <c r="A5" s="7">
        <v>4</v>
      </c>
      <c r="B5" s="56" t="s">
        <v>683</v>
      </c>
    </row>
    <row r="6" spans="1:2">
      <c r="A6" s="7">
        <v>5</v>
      </c>
      <c r="B6" s="37" t="s">
        <v>706</v>
      </c>
    </row>
    <row r="7" spans="1:2">
      <c r="A7" s="7">
        <v>6</v>
      </c>
      <c r="B7" s="38" t="s">
        <v>682</v>
      </c>
    </row>
    <row r="8" spans="1:2" ht="13" thickBot="1">
      <c r="A8" s="7">
        <v>7</v>
      </c>
      <c r="B8" s="39" t="s">
        <v>707</v>
      </c>
    </row>
    <row r="9" spans="1:2">
      <c r="A9" s="7">
        <v>8</v>
      </c>
      <c r="B9" s="37" t="s">
        <v>708</v>
      </c>
    </row>
    <row r="10" spans="1:2">
      <c r="A10" s="7">
        <v>9</v>
      </c>
      <c r="B10" s="38"/>
    </row>
    <row r="11" spans="1:2">
      <c r="A11" s="7">
        <v>10</v>
      </c>
      <c r="B11" s="38"/>
    </row>
    <row r="12" spans="1:2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1"/>
  <sheetViews>
    <sheetView tabSelected="1" workbookViewId="0">
      <selection activeCell="I11" sqref="I11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137">
        <v>1</v>
      </c>
      <c r="B2" s="33" t="s">
        <v>709</v>
      </c>
      <c r="C2" s="134"/>
      <c r="D2" s="141" t="s">
        <v>703</v>
      </c>
      <c r="E2" s="33" t="s">
        <v>714</v>
      </c>
    </row>
    <row r="3" spans="1:5" ht="15.5">
      <c r="A3" s="137">
        <v>2</v>
      </c>
      <c r="B3" s="33" t="s">
        <v>710</v>
      </c>
      <c r="C3" s="134"/>
      <c r="D3" s="141" t="s">
        <v>703</v>
      </c>
      <c r="E3" s="33" t="s">
        <v>686</v>
      </c>
    </row>
    <row r="4" spans="1:5" ht="15.5">
      <c r="A4" s="137">
        <v>3</v>
      </c>
      <c r="B4" s="33" t="s">
        <v>711</v>
      </c>
      <c r="C4" s="134"/>
      <c r="D4" s="141" t="s">
        <v>703</v>
      </c>
      <c r="E4" s="33" t="s">
        <v>715</v>
      </c>
    </row>
    <row r="5" spans="1:5" ht="15.5">
      <c r="A5" s="137">
        <v>4</v>
      </c>
      <c r="B5" s="33" t="s">
        <v>712</v>
      </c>
      <c r="C5" s="134"/>
      <c r="D5" s="141" t="s">
        <v>703</v>
      </c>
      <c r="E5" s="33" t="s">
        <v>686</v>
      </c>
    </row>
    <row r="6" spans="1:5" ht="15.5">
      <c r="A6" s="137">
        <v>5</v>
      </c>
      <c r="B6" s="33" t="s">
        <v>713</v>
      </c>
      <c r="C6" s="134"/>
      <c r="D6" s="141" t="s">
        <v>703</v>
      </c>
      <c r="E6" s="33" t="s">
        <v>684</v>
      </c>
    </row>
    <row r="7" spans="1:5" ht="15.5">
      <c r="A7" s="137">
        <v>6</v>
      </c>
      <c r="B7" s="33" t="s">
        <v>716</v>
      </c>
      <c r="C7" s="134"/>
      <c r="D7" s="141" t="s">
        <v>704</v>
      </c>
      <c r="E7" s="33" t="s">
        <v>684</v>
      </c>
    </row>
    <row r="8" spans="1:5" ht="15.5">
      <c r="A8" s="137">
        <v>7</v>
      </c>
      <c r="B8" s="33" t="s">
        <v>717</v>
      </c>
      <c r="C8" s="134"/>
      <c r="D8" s="141" t="s">
        <v>704</v>
      </c>
      <c r="E8" s="33" t="s">
        <v>684</v>
      </c>
    </row>
    <row r="9" spans="1:5" ht="15.5">
      <c r="A9" s="137">
        <v>8</v>
      </c>
      <c r="B9" s="33" t="s">
        <v>718</v>
      </c>
      <c r="C9" s="134"/>
      <c r="D9" s="141" t="s">
        <v>704</v>
      </c>
      <c r="E9" s="33" t="s">
        <v>684</v>
      </c>
    </row>
    <row r="10" spans="1:5" ht="15.5">
      <c r="A10" s="137">
        <v>9</v>
      </c>
      <c r="B10" s="33" t="s">
        <v>719</v>
      </c>
      <c r="C10" s="134"/>
      <c r="D10" s="141" t="s">
        <v>704</v>
      </c>
      <c r="E10" s="33" t="s">
        <v>684</v>
      </c>
    </row>
    <row r="11" spans="1:5" ht="15.5">
      <c r="A11" s="137">
        <v>10</v>
      </c>
      <c r="B11" s="33" t="s">
        <v>720</v>
      </c>
      <c r="C11" s="134"/>
      <c r="D11" s="141" t="s">
        <v>704</v>
      </c>
      <c r="E11" s="33" t="s">
        <v>684</v>
      </c>
    </row>
    <row r="12" spans="1:5" ht="15.5">
      <c r="A12" s="137">
        <v>11</v>
      </c>
      <c r="B12" s="33" t="s">
        <v>721</v>
      </c>
      <c r="C12" s="134"/>
      <c r="D12" s="141" t="s">
        <v>704</v>
      </c>
      <c r="E12" s="33" t="s">
        <v>684</v>
      </c>
    </row>
    <row r="13" spans="1:5" ht="15.5">
      <c r="A13" s="137">
        <v>12</v>
      </c>
      <c r="B13" s="33" t="s">
        <v>722</v>
      </c>
      <c r="C13" s="134"/>
      <c r="D13" s="141" t="s">
        <v>705</v>
      </c>
      <c r="E13" s="33" t="s">
        <v>714</v>
      </c>
    </row>
    <row r="14" spans="1:5" ht="15.5">
      <c r="A14" s="137">
        <v>13</v>
      </c>
      <c r="B14" s="33" t="s">
        <v>723</v>
      </c>
      <c r="C14" s="134"/>
      <c r="D14" s="141" t="s">
        <v>705</v>
      </c>
      <c r="E14" s="33" t="s">
        <v>730</v>
      </c>
    </row>
    <row r="15" spans="1:5" ht="15.5">
      <c r="A15" s="137">
        <v>14</v>
      </c>
      <c r="B15" s="33" t="s">
        <v>724</v>
      </c>
      <c r="C15" s="134"/>
      <c r="D15" s="141" t="s">
        <v>705</v>
      </c>
      <c r="E15" s="33" t="s">
        <v>714</v>
      </c>
    </row>
    <row r="16" spans="1:5" ht="15.5">
      <c r="A16" s="137">
        <v>15</v>
      </c>
      <c r="B16" s="33" t="s">
        <v>725</v>
      </c>
      <c r="C16" s="134"/>
      <c r="D16" s="141" t="s">
        <v>705</v>
      </c>
      <c r="E16" s="33" t="s">
        <v>714</v>
      </c>
    </row>
    <row r="17" spans="1:5" ht="15.5">
      <c r="A17" s="137">
        <v>16</v>
      </c>
      <c r="B17" s="33" t="s">
        <v>726</v>
      </c>
      <c r="C17" s="134"/>
      <c r="D17" s="141" t="s">
        <v>705</v>
      </c>
      <c r="E17" s="33" t="s">
        <v>714</v>
      </c>
    </row>
    <row r="18" spans="1:5" ht="15.5">
      <c r="A18" s="137">
        <v>17</v>
      </c>
      <c r="B18" s="33" t="s">
        <v>727</v>
      </c>
      <c r="C18" s="134"/>
      <c r="D18" s="141" t="s">
        <v>705</v>
      </c>
      <c r="E18" s="33" t="s">
        <v>714</v>
      </c>
    </row>
    <row r="19" spans="1:5" ht="14">
      <c r="A19" s="34">
        <v>18</v>
      </c>
      <c r="B19" s="33" t="s">
        <v>728</v>
      </c>
      <c r="C19" s="34"/>
      <c r="D19" s="141" t="s">
        <v>705</v>
      </c>
      <c r="E19" s="33" t="s">
        <v>714</v>
      </c>
    </row>
    <row r="20" spans="1:5" ht="14">
      <c r="A20" s="34">
        <v>19</v>
      </c>
      <c r="B20" s="33" t="s">
        <v>729</v>
      </c>
      <c r="C20" s="34"/>
      <c r="D20" s="141" t="s">
        <v>705</v>
      </c>
      <c r="E20" s="33" t="s">
        <v>714</v>
      </c>
    </row>
    <row r="21" spans="1:5" ht="14">
      <c r="A21" s="34">
        <v>20</v>
      </c>
      <c r="B21" s="139" t="s">
        <v>696</v>
      </c>
      <c r="C21" s="34"/>
      <c r="D21" s="142" t="s">
        <v>683</v>
      </c>
      <c r="E21" s="34" t="s">
        <v>687</v>
      </c>
    </row>
    <row r="22" spans="1:5" ht="14">
      <c r="A22" s="34">
        <v>21</v>
      </c>
      <c r="B22" s="34" t="s">
        <v>697</v>
      </c>
      <c r="C22" s="34"/>
      <c r="D22" s="142" t="s">
        <v>683</v>
      </c>
      <c r="E22" s="34" t="s">
        <v>695</v>
      </c>
    </row>
    <row r="23" spans="1:5" ht="14">
      <c r="A23" s="34">
        <v>22</v>
      </c>
      <c r="B23" s="34" t="s">
        <v>698</v>
      </c>
      <c r="C23" s="34"/>
      <c r="D23" s="142" t="s">
        <v>683</v>
      </c>
      <c r="E23" s="34" t="s">
        <v>686</v>
      </c>
    </row>
    <row r="24" spans="1:5" ht="14">
      <c r="A24" s="34">
        <v>23</v>
      </c>
      <c r="B24" s="34" t="s">
        <v>699</v>
      </c>
      <c r="C24" s="34"/>
      <c r="D24" s="142" t="s">
        <v>683</v>
      </c>
      <c r="E24" s="34" t="s">
        <v>686</v>
      </c>
    </row>
    <row r="25" spans="1:5" ht="14">
      <c r="A25" s="34">
        <v>24</v>
      </c>
      <c r="B25" s="34" t="s">
        <v>700</v>
      </c>
      <c r="C25" s="34"/>
      <c r="D25" s="142" t="s">
        <v>683</v>
      </c>
      <c r="E25" s="34" t="s">
        <v>686</v>
      </c>
    </row>
    <row r="26" spans="1:5" ht="14">
      <c r="A26" s="34">
        <v>25</v>
      </c>
      <c r="B26" s="34" t="s">
        <v>701</v>
      </c>
      <c r="C26" s="34"/>
      <c r="D26" s="142" t="s">
        <v>683</v>
      </c>
      <c r="E26" s="34" t="s">
        <v>686</v>
      </c>
    </row>
    <row r="27" spans="1:5" ht="14">
      <c r="A27" s="34">
        <v>26</v>
      </c>
      <c r="B27" s="34" t="s">
        <v>702</v>
      </c>
      <c r="C27" s="34"/>
      <c r="D27" s="142" t="s">
        <v>683</v>
      </c>
      <c r="E27" s="34" t="s">
        <v>686</v>
      </c>
    </row>
    <row r="28" spans="1:5" ht="15.5">
      <c r="A28" s="138">
        <v>27</v>
      </c>
      <c r="B28" s="140" t="s">
        <v>740</v>
      </c>
      <c r="C28" s="135"/>
      <c r="D28" s="142" t="s">
        <v>683</v>
      </c>
      <c r="E28" s="136" t="s">
        <v>741</v>
      </c>
    </row>
    <row r="29" spans="1:5" ht="15.5">
      <c r="A29" s="138">
        <v>28</v>
      </c>
      <c r="B29" s="33" t="s">
        <v>742</v>
      </c>
      <c r="C29" s="135"/>
      <c r="D29" s="142" t="s">
        <v>683</v>
      </c>
      <c r="E29" s="136" t="s">
        <v>685</v>
      </c>
    </row>
    <row r="30" spans="1:5" ht="15.5">
      <c r="A30" s="138">
        <v>29</v>
      </c>
      <c r="B30" s="33" t="s">
        <v>743</v>
      </c>
      <c r="C30" s="135"/>
      <c r="D30" s="142" t="s">
        <v>683</v>
      </c>
      <c r="E30" s="136" t="s">
        <v>686</v>
      </c>
    </row>
    <row r="31" spans="1:5" ht="15.5">
      <c r="A31" s="138">
        <v>30</v>
      </c>
      <c r="B31" s="33" t="s">
        <v>701</v>
      </c>
      <c r="C31" s="135"/>
      <c r="D31" s="142" t="s">
        <v>683</v>
      </c>
      <c r="E31" s="136" t="s">
        <v>686</v>
      </c>
    </row>
    <row r="32" spans="1:5" ht="15.5">
      <c r="A32" s="138">
        <v>31</v>
      </c>
      <c r="B32" s="33" t="s">
        <v>744</v>
      </c>
      <c r="C32" s="135"/>
      <c r="D32" s="142" t="s">
        <v>683</v>
      </c>
      <c r="E32" s="136" t="s">
        <v>686</v>
      </c>
    </row>
    <row r="33" spans="1:5" ht="15.5">
      <c r="A33" s="138">
        <v>32</v>
      </c>
      <c r="B33" s="33" t="s">
        <v>745</v>
      </c>
      <c r="C33" s="135"/>
      <c r="D33" s="142" t="s">
        <v>683</v>
      </c>
      <c r="E33" s="136" t="s">
        <v>686</v>
      </c>
    </row>
    <row r="34" spans="1:5" ht="14">
      <c r="A34" s="34">
        <v>33</v>
      </c>
      <c r="B34" s="33" t="s">
        <v>731</v>
      </c>
      <c r="C34" s="34"/>
      <c r="D34" s="143" t="s">
        <v>706</v>
      </c>
      <c r="E34" s="33" t="s">
        <v>252</v>
      </c>
    </row>
    <row r="35" spans="1:5" ht="14">
      <c r="A35" s="34">
        <v>34</v>
      </c>
      <c r="B35" s="33" t="s">
        <v>732</v>
      </c>
      <c r="C35" s="34"/>
      <c r="D35" s="143" t="s">
        <v>706</v>
      </c>
      <c r="E35" s="33" t="s">
        <v>252</v>
      </c>
    </row>
    <row r="36" spans="1:5" ht="15.5">
      <c r="A36" s="138">
        <v>35</v>
      </c>
      <c r="B36" s="33" t="s">
        <v>733</v>
      </c>
      <c r="C36" s="135"/>
      <c r="D36" s="143" t="s">
        <v>706</v>
      </c>
      <c r="E36" s="33" t="s">
        <v>252</v>
      </c>
    </row>
    <row r="37" spans="1:5" ht="15.5">
      <c r="A37" s="138">
        <v>36</v>
      </c>
      <c r="B37" s="33" t="s">
        <v>734</v>
      </c>
      <c r="C37" s="135"/>
      <c r="D37" s="143" t="s">
        <v>706</v>
      </c>
      <c r="E37" s="33" t="s">
        <v>252</v>
      </c>
    </row>
    <row r="38" spans="1:5" ht="15.5">
      <c r="A38" s="138">
        <v>37</v>
      </c>
      <c r="B38" s="33" t="s">
        <v>735</v>
      </c>
      <c r="C38" s="135"/>
      <c r="D38" s="143" t="s">
        <v>706</v>
      </c>
      <c r="E38" s="33" t="s">
        <v>252</v>
      </c>
    </row>
    <row r="39" spans="1:5" ht="14">
      <c r="A39" s="34">
        <v>38</v>
      </c>
      <c r="B39" s="33" t="s">
        <v>736</v>
      </c>
      <c r="C39" s="34"/>
      <c r="D39" s="143" t="s">
        <v>706</v>
      </c>
      <c r="E39" s="33" t="s">
        <v>252</v>
      </c>
    </row>
    <row r="40" spans="1:5" ht="14">
      <c r="A40" s="34">
        <v>39</v>
      </c>
      <c r="B40" s="33" t="s">
        <v>737</v>
      </c>
      <c r="C40" s="34"/>
      <c r="D40" s="143" t="s">
        <v>706</v>
      </c>
      <c r="E40" s="33" t="s">
        <v>252</v>
      </c>
    </row>
    <row r="41" spans="1:5" ht="14">
      <c r="A41" s="34">
        <v>40</v>
      </c>
      <c r="B41" s="33" t="s">
        <v>738</v>
      </c>
      <c r="C41" s="34"/>
      <c r="D41" s="143" t="s">
        <v>706</v>
      </c>
      <c r="E41" s="33" t="s">
        <v>252</v>
      </c>
    </row>
    <row r="42" spans="1:5" ht="14">
      <c r="A42" s="34">
        <v>41</v>
      </c>
      <c r="B42" s="33" t="s">
        <v>739</v>
      </c>
      <c r="C42" s="34"/>
      <c r="D42" s="143" t="s">
        <v>706</v>
      </c>
      <c r="E42" s="33" t="s">
        <v>252</v>
      </c>
    </row>
    <row r="43" spans="1:5" ht="14">
      <c r="A43" s="34">
        <v>42</v>
      </c>
      <c r="B43" s="34" t="s">
        <v>689</v>
      </c>
      <c r="C43" s="34"/>
      <c r="D43" s="144" t="s">
        <v>682</v>
      </c>
      <c r="E43" s="34" t="s">
        <v>695</v>
      </c>
    </row>
    <row r="44" spans="1:5" ht="14">
      <c r="A44" s="34">
        <v>43</v>
      </c>
      <c r="B44" s="34" t="s">
        <v>690</v>
      </c>
      <c r="C44" s="34"/>
      <c r="D44" s="144" t="s">
        <v>682</v>
      </c>
      <c r="E44" s="34" t="s">
        <v>688</v>
      </c>
    </row>
    <row r="45" spans="1:5" ht="14">
      <c r="A45" s="34">
        <v>44</v>
      </c>
      <c r="B45" s="34" t="s">
        <v>691</v>
      </c>
      <c r="C45" s="34"/>
      <c r="D45" s="144" t="s">
        <v>682</v>
      </c>
      <c r="E45" s="34" t="s">
        <v>688</v>
      </c>
    </row>
    <row r="46" spans="1:5" ht="14">
      <c r="A46" s="34">
        <v>45</v>
      </c>
      <c r="B46" s="34" t="s">
        <v>692</v>
      </c>
      <c r="C46" s="34"/>
      <c r="D46" s="144" t="s">
        <v>682</v>
      </c>
      <c r="E46" s="34" t="s">
        <v>695</v>
      </c>
    </row>
    <row r="47" spans="1:5" ht="14">
      <c r="A47" s="34">
        <v>46</v>
      </c>
      <c r="B47" s="34" t="s">
        <v>693</v>
      </c>
      <c r="C47" s="34"/>
      <c r="D47" s="144" t="s">
        <v>682</v>
      </c>
      <c r="E47" s="52" t="s">
        <v>688</v>
      </c>
    </row>
    <row r="48" spans="1:5" ht="14">
      <c r="A48" s="34">
        <v>47</v>
      </c>
      <c r="B48" s="34" t="s">
        <v>694</v>
      </c>
      <c r="C48" s="34"/>
      <c r="D48" s="144" t="s">
        <v>682</v>
      </c>
      <c r="E48" s="52" t="s">
        <v>688</v>
      </c>
    </row>
    <row r="49" spans="1:5">
      <c r="A49" s="33">
        <v>48</v>
      </c>
      <c r="B49" s="33" t="s">
        <v>746</v>
      </c>
      <c r="D49" s="141" t="s">
        <v>707</v>
      </c>
      <c r="E49" s="33" t="s">
        <v>685</v>
      </c>
    </row>
    <row r="50" spans="1:5">
      <c r="A50" s="33">
        <v>49</v>
      </c>
      <c r="B50" s="33" t="s">
        <v>747</v>
      </c>
      <c r="D50" s="141" t="s">
        <v>707</v>
      </c>
      <c r="E50" s="33" t="s">
        <v>685</v>
      </c>
    </row>
    <row r="51" spans="1:5">
      <c r="A51" s="33">
        <v>50</v>
      </c>
      <c r="B51" s="33" t="s">
        <v>748</v>
      </c>
      <c r="D51" s="141" t="s">
        <v>707</v>
      </c>
      <c r="E51" s="33" t="s">
        <v>685</v>
      </c>
    </row>
    <row r="52" spans="1:5">
      <c r="A52" s="33">
        <v>51</v>
      </c>
      <c r="B52" s="33" t="s">
        <v>749</v>
      </c>
      <c r="D52" s="141" t="s">
        <v>707</v>
      </c>
      <c r="E52" s="33" t="s">
        <v>685</v>
      </c>
    </row>
    <row r="53" spans="1:5">
      <c r="A53" s="33">
        <v>52</v>
      </c>
      <c r="B53" s="33" t="s">
        <v>750</v>
      </c>
      <c r="D53" s="141" t="s">
        <v>707</v>
      </c>
      <c r="E53" s="33" t="s">
        <v>685</v>
      </c>
    </row>
    <row r="54" spans="1:5">
      <c r="A54" s="33">
        <v>53</v>
      </c>
      <c r="B54" s="33" t="s">
        <v>751</v>
      </c>
      <c r="D54" s="141" t="s">
        <v>707</v>
      </c>
      <c r="E54" s="33" t="s">
        <v>685</v>
      </c>
    </row>
    <row r="55" spans="1:5">
      <c r="A55" s="33">
        <v>54</v>
      </c>
      <c r="B55" s="33" t="s">
        <v>752</v>
      </c>
      <c r="D55" s="141" t="s">
        <v>707</v>
      </c>
      <c r="E55" s="33" t="s">
        <v>685</v>
      </c>
    </row>
    <row r="56" spans="1:5">
      <c r="A56" s="33">
        <v>55</v>
      </c>
      <c r="B56" s="33" t="s">
        <v>753</v>
      </c>
      <c r="D56" s="141" t="s">
        <v>707</v>
      </c>
      <c r="E56" s="33" t="s">
        <v>685</v>
      </c>
    </row>
    <row r="57" spans="1:5" ht="16.5" thickBot="1">
      <c r="A57" s="33">
        <v>56</v>
      </c>
      <c r="B57" s="33" t="s">
        <v>754</v>
      </c>
      <c r="D57" s="145" t="s">
        <v>708</v>
      </c>
      <c r="E57" s="34" t="s">
        <v>686</v>
      </c>
    </row>
    <row r="58" spans="1:5" ht="16.5" thickBot="1">
      <c r="A58" s="137">
        <v>57</v>
      </c>
      <c r="B58" s="33" t="s">
        <v>755</v>
      </c>
      <c r="D58" s="145" t="s">
        <v>708</v>
      </c>
      <c r="E58" s="34" t="s">
        <v>686</v>
      </c>
    </row>
    <row r="59" spans="1:5" ht="16.5" thickBot="1">
      <c r="A59" s="137">
        <v>58</v>
      </c>
      <c r="B59" s="33" t="s">
        <v>756</v>
      </c>
      <c r="D59" s="145" t="s">
        <v>708</v>
      </c>
      <c r="E59" s="34" t="s">
        <v>686</v>
      </c>
    </row>
    <row r="60" spans="1:5" ht="16.5" thickBot="1">
      <c r="A60" s="137">
        <v>59</v>
      </c>
      <c r="B60" s="33" t="s">
        <v>757</v>
      </c>
      <c r="D60" s="145" t="s">
        <v>708</v>
      </c>
      <c r="E60" s="34" t="s">
        <v>686</v>
      </c>
    </row>
    <row r="61" spans="1:5" ht="16.5" thickBot="1">
      <c r="A61" s="137">
        <v>60</v>
      </c>
      <c r="B61" s="33" t="s">
        <v>758</v>
      </c>
      <c r="D61" s="145" t="s">
        <v>708</v>
      </c>
      <c r="E61" s="34" t="s">
        <v>686</v>
      </c>
    </row>
    <row r="62" spans="1:5" ht="16.5" thickBot="1">
      <c r="A62" s="137">
        <v>61</v>
      </c>
      <c r="B62" s="33" t="s">
        <v>759</v>
      </c>
      <c r="D62" s="145" t="s">
        <v>708</v>
      </c>
      <c r="E62" s="34" t="s">
        <v>686</v>
      </c>
    </row>
    <row r="63" spans="1:5" ht="16.5" thickBot="1">
      <c r="A63" s="137">
        <v>62</v>
      </c>
      <c r="B63" s="33" t="s">
        <v>760</v>
      </c>
      <c r="D63" s="145" t="s">
        <v>708</v>
      </c>
      <c r="E63" s="34" t="s">
        <v>686</v>
      </c>
    </row>
    <row r="64" spans="1:5">
      <c r="B64" s="40"/>
      <c r="D64" s="37"/>
      <c r="E64" s="40"/>
    </row>
    <row r="66" spans="1:2">
      <c r="A66" s="5" t="s">
        <v>672</v>
      </c>
      <c r="B66" s="33"/>
    </row>
    <row r="67" spans="1:2">
      <c r="A67" s="5" t="s">
        <v>673</v>
      </c>
      <c r="B67" s="33"/>
    </row>
    <row r="68" spans="1:2">
      <c r="A68" s="5" t="s">
        <v>674</v>
      </c>
      <c r="B68" s="33"/>
    </row>
    <row r="69" spans="1:2">
      <c r="A69" s="5" t="s">
        <v>675</v>
      </c>
      <c r="B69" s="33"/>
    </row>
    <row r="70" spans="1:2">
      <c r="A70" s="5" t="s">
        <v>676</v>
      </c>
      <c r="B70" s="33"/>
    </row>
    <row r="71" spans="1:2">
      <c r="A71" s="5" t="s">
        <v>677</v>
      </c>
      <c r="B71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2022-01-07T09:40:48Z</dcterms:modified>
</cp:coreProperties>
</file>