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rre\Desktop\17.02.2016\all documents\EVENTS\ECC\2018-2019\DRAW AND MEETING\DRAW\ETTU CUP\MEN\"/>
    </mc:Choice>
  </mc:AlternateContent>
  <xr:revisionPtr revIDLastSave="0" documentId="8_{5CC134D4-5DC3-491D-B77D-9932FDBA64BB}" xr6:coauthVersionLast="34" xr6:coauthVersionMax="34" xr10:uidLastSave="{00000000-0000-0000-0000-000000000000}"/>
  <bookViews>
    <workbookView xWindow="360" yWindow="30" windowWidth="15600" windowHeight="11760" xr2:uid="{00000000-000D-0000-FFFF-FFFF00000000}"/>
  </bookViews>
  <sheets>
    <sheet name="GROUPS" sheetId="1" r:id="rId1"/>
    <sheet name="MATCH DETAILS" sheetId="2" r:id="rId2"/>
  </sheets>
  <definedNames>
    <definedName name="_xlnm.Print_Area" localSheetId="0">GROUPS!$A$1:$F$24</definedName>
  </definedNames>
  <calcPr calcId="179021"/>
</workbook>
</file>

<file path=xl/calcChain.xml><?xml version="1.0" encoding="utf-8"?>
<calcChain xmlns="http://schemas.openxmlformats.org/spreadsheetml/2006/main">
  <c r="B9" i="1" l="1"/>
  <c r="B16" i="1"/>
  <c r="D8" i="1"/>
  <c r="D16" i="1"/>
  <c r="B17" i="1"/>
  <c r="D17" i="1"/>
  <c r="B8" i="1"/>
  <c r="D9" i="1"/>
  <c r="C26" i="2" l="1"/>
  <c r="E26" i="2"/>
  <c r="E32" i="2"/>
  <c r="C32" i="2"/>
  <c r="E31" i="2"/>
  <c r="C31" i="2"/>
  <c r="E30" i="2"/>
  <c r="C30" i="2"/>
  <c r="E29" i="2"/>
  <c r="C29" i="2"/>
  <c r="C28" i="2"/>
  <c r="E28" i="2"/>
  <c r="E27" i="2"/>
  <c r="C27" i="2"/>
  <c r="E25" i="2"/>
  <c r="C25" i="2"/>
  <c r="E23" i="2"/>
  <c r="C23" i="2"/>
  <c r="E22" i="2"/>
  <c r="C22" i="2"/>
  <c r="C21" i="2" l="1"/>
  <c r="E21" i="2"/>
  <c r="E20" i="2"/>
  <c r="C20" i="2"/>
  <c r="C19" i="2"/>
  <c r="E19" i="2"/>
  <c r="E18" i="2"/>
  <c r="C18" i="2"/>
  <c r="C17" i="2"/>
  <c r="E17" i="2"/>
  <c r="E16" i="2"/>
  <c r="C16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</calcChain>
</file>

<file path=xl/sharedStrings.xml><?xml version="1.0" encoding="utf-8"?>
<sst xmlns="http://schemas.openxmlformats.org/spreadsheetml/2006/main" count="128" uniqueCount="31">
  <si>
    <t>Group A</t>
  </si>
  <si>
    <t>Group B</t>
  </si>
  <si>
    <t>Group C</t>
  </si>
  <si>
    <t>Group D</t>
  </si>
  <si>
    <t>Seeding List</t>
  </si>
  <si>
    <t>R1</t>
  </si>
  <si>
    <t>GROUP A</t>
  </si>
  <si>
    <t>GROUP B</t>
  </si>
  <si>
    <t>GROUP C</t>
  </si>
  <si>
    <t>GROUP D</t>
  </si>
  <si>
    <t>R2</t>
  </si>
  <si>
    <t>R3</t>
  </si>
  <si>
    <t>V</t>
  </si>
  <si>
    <t>ETTU CUP Men 2018/2019</t>
  </si>
  <si>
    <t>ADC Ponta Do Pargo - Calheta (POR)</t>
  </si>
  <si>
    <t>SK Vydrany (SVK)</t>
  </si>
  <si>
    <t>TT Team Poltava (UKR)</t>
  </si>
  <si>
    <r>
      <t xml:space="preserve">Cajasur Priego TM (ESP) </t>
    </r>
    <r>
      <rPr>
        <b/>
        <sz val="11"/>
        <color rgb="FFFF0000"/>
        <rFont val="Calibri"/>
        <family val="2"/>
        <scheme val="minor"/>
      </rPr>
      <t>- HOST</t>
    </r>
  </si>
  <si>
    <t>A.D. Vincios (ESP)</t>
  </si>
  <si>
    <r>
      <t>TTSC "UMMC-ELEM" (RUS)</t>
    </r>
    <r>
      <rPr>
        <b/>
        <sz val="11"/>
        <color rgb="FFFF0000"/>
        <rFont val="Calibri"/>
        <family val="2"/>
        <scheme val="minor"/>
      </rPr>
      <t xml:space="preserve"> - HOST</t>
    </r>
  </si>
  <si>
    <r>
      <t xml:space="preserve">Borges Vall (ESP) </t>
    </r>
    <r>
      <rPr>
        <b/>
        <sz val="11"/>
        <color rgb="FFFF0000"/>
        <rFont val="Calibri"/>
        <family val="2"/>
        <scheme val="minor"/>
      </rPr>
      <t>- HOST</t>
    </r>
  </si>
  <si>
    <t>Draw 2nd Group Stage (20-21.10.2018)</t>
  </si>
  <si>
    <t>1v4, 2v3</t>
  </si>
  <si>
    <t>4v2, 3v1</t>
  </si>
  <si>
    <t>1v2, 3v4</t>
  </si>
  <si>
    <t>Saturday 20.10.2018  14:00  </t>
  </si>
  <si>
    <t xml:space="preserve">Saturday 20.10.2018  19:00        </t>
  </si>
  <si>
    <t xml:space="preserve">Sunday 21.10.2018  10:00       </t>
  </si>
  <si>
    <t>group winner R1</t>
  </si>
  <si>
    <t>group runner-up R1</t>
  </si>
  <si>
    <r>
      <t xml:space="preserve">Universidad De Burgos - TPF (ESP) </t>
    </r>
    <r>
      <rPr>
        <b/>
        <sz val="11"/>
        <color rgb="FFFF0000"/>
        <rFont val="Calibri"/>
        <family val="2"/>
        <scheme val="minor"/>
      </rPr>
      <t>- HOST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</si>
</sst>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b/>
      <sz val="24"/>
      <color theme="1"/>
      <name val="Arial"/>
      <family val="2"/>
    </font>
    <font>
      <sz val="16"/>
      <color theme="1"/>
      <name val="Verdana"/>
      <family val="2"/>
    </font>
    <font>
      <b/>
      <sz val="16"/>
      <color theme="1"/>
      <name val="Verdan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Verdana"/>
      <family val="2"/>
    </font>
    <font>
      <sz val="14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4" borderId="0" xfId="0" applyFont="1" applyFill="1"/>
    <xf numFmtId="0" fontId="1" fillId="2" borderId="0" xfId="0" applyFont="1" applyFill="1"/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1" xfId="0" applyFont="1" applyFill="1" applyBorder="1"/>
    <xf numFmtId="0" fontId="10" fillId="4" borderId="0" xfId="0" applyFont="1" applyFill="1"/>
    <xf numFmtId="0" fontId="10" fillId="2" borderId="0" xfId="0" applyFont="1" applyFill="1"/>
    <xf numFmtId="0" fontId="11" fillId="4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246528</xdr:colOff>
      <xdr:row>0</xdr:row>
      <xdr:rowOff>123265</xdr:rowOff>
    </xdr:from>
    <xdr:to>
      <xdr:col>5</xdr:col>
      <xdr:colOff>1266264</xdr:colOff>
      <xdr:row>0</xdr:row>
      <xdr:rowOff>1283641</xdr:rowOff>
    </xdr:to>
    <xdr:pic>
      <xdr:nvPicPr>
        <xdr:cNvPr id="2" name="Picture 3" descr="Europe_Roun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0352" y="123265"/>
          <a:ext cx="1434353" cy="1160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123266</xdr:rowOff>
    </xdr:from>
    <xdr:to>
      <xdr:col>1</xdr:col>
      <xdr:colOff>1725706</xdr:colOff>
      <xdr:row>0</xdr:row>
      <xdr:rowOff>1261642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376" y="123266"/>
          <a:ext cx="1649506" cy="1138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2139766</xdr:colOff>
      <xdr:row>0</xdr:row>
      <xdr:rowOff>1277470</xdr:rowOff>
    </xdr:to>
    <xdr:pic>
      <xdr:nvPicPr>
        <xdr:cNvPr id="6" name="Picture 1" descr="D:\ETTU Documents\ETTU Cup\MEN\Booklet\2008-2009\Ettu_cup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6882" y="0"/>
          <a:ext cx="2139766" cy="1277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3" zoomScale="85" zoomScaleNormal="85" workbookViewId="0">
      <selection activeCell="F15" sqref="F15"/>
    </sheetView>
  </sheetViews>
  <sheetFormatPr baseColWidth="10" defaultColWidth="8.7265625" defaultRowHeight="11.5" x14ac:dyDescent="0.25"/>
  <cols>
    <col min="1" max="1" width="3" customWidth="1"/>
    <col min="2" max="2" width="58.36328125" customWidth="1"/>
    <col min="3" max="3" width="3" customWidth="1"/>
    <col min="4" max="4" width="61" customWidth="1"/>
    <col min="5" max="5" width="6" customWidth="1"/>
    <col min="6" max="6" width="58.453125" customWidth="1"/>
  </cols>
  <sheetData>
    <row r="1" spans="1:8" ht="104.25" customHeight="1" x14ac:dyDescent="0.25">
      <c r="A1" s="2"/>
      <c r="B1" s="2"/>
      <c r="C1" s="2"/>
      <c r="D1" s="2"/>
      <c r="E1" s="2"/>
      <c r="F1" s="2"/>
    </row>
    <row r="2" spans="1:8" ht="30" x14ac:dyDescent="0.6">
      <c r="A2" s="3" t="s">
        <v>13</v>
      </c>
      <c r="B2" s="1"/>
      <c r="C2" s="1"/>
      <c r="D2" s="1"/>
      <c r="E2" s="1"/>
      <c r="F2" s="1"/>
    </row>
    <row r="3" spans="1:8" ht="17.5" x14ac:dyDescent="0.35">
      <c r="A3" s="1"/>
      <c r="B3" s="1"/>
      <c r="C3" s="1"/>
      <c r="D3" s="1"/>
      <c r="E3" s="1"/>
      <c r="F3" s="8" t="s">
        <v>4</v>
      </c>
    </row>
    <row r="4" spans="1:8" ht="23" x14ac:dyDescent="0.45">
      <c r="A4" s="4" t="s">
        <v>21</v>
      </c>
      <c r="B4" s="1"/>
      <c r="C4" s="1"/>
      <c r="D4" s="1"/>
      <c r="E4" s="5">
        <v>1</v>
      </c>
      <c r="F4" s="13" t="s">
        <v>14</v>
      </c>
    </row>
    <row r="5" spans="1:8" ht="18" customHeight="1" x14ac:dyDescent="0.35">
      <c r="A5" s="5"/>
      <c r="B5" s="5"/>
      <c r="C5" s="5"/>
      <c r="D5" s="5"/>
      <c r="E5" s="5">
        <v>2</v>
      </c>
      <c r="F5" s="13" t="s">
        <v>17</v>
      </c>
      <c r="H5" s="9"/>
    </row>
    <row r="6" spans="1:8" ht="18" customHeight="1" x14ac:dyDescent="0.35">
      <c r="A6" s="5"/>
      <c r="B6" s="5"/>
      <c r="C6" s="5"/>
      <c r="D6" s="5"/>
      <c r="E6" s="5">
        <v>3</v>
      </c>
      <c r="F6" s="13" t="s">
        <v>15</v>
      </c>
      <c r="H6" s="9"/>
    </row>
    <row r="7" spans="1:8" ht="18" customHeight="1" x14ac:dyDescent="0.35">
      <c r="A7" s="5"/>
      <c r="B7" s="6" t="s">
        <v>0</v>
      </c>
      <c r="C7" s="5"/>
      <c r="D7" s="6" t="s">
        <v>1</v>
      </c>
      <c r="E7" s="5">
        <v>4</v>
      </c>
      <c r="F7" s="13" t="s">
        <v>16</v>
      </c>
      <c r="H7" s="9"/>
    </row>
    <row r="8" spans="1:8" ht="21.75" customHeight="1" x14ac:dyDescent="0.35">
      <c r="A8" s="5">
        <v>1</v>
      </c>
      <c r="B8" s="14" t="str">
        <f>F5</f>
        <v>Cajasur Priego TM (ESP) - HOST</v>
      </c>
      <c r="C8" s="5">
        <v>1</v>
      </c>
      <c r="D8" s="14" t="str">
        <f>F4</f>
        <v>ADC Ponta Do Pargo - Calheta (POR)</v>
      </c>
      <c r="E8" s="5"/>
      <c r="F8" s="7"/>
      <c r="H8" s="9"/>
    </row>
    <row r="9" spans="1:8" ht="21.75" customHeight="1" x14ac:dyDescent="0.35">
      <c r="A9" s="5">
        <v>2</v>
      </c>
      <c r="B9" s="14" t="str">
        <f>F11</f>
        <v>A.D. Vincios (ESP)</v>
      </c>
      <c r="C9" s="5">
        <v>2</v>
      </c>
      <c r="D9" s="14" t="str">
        <f>F10</f>
        <v>Universidad De Burgos - TPF (ESP) - HOST</v>
      </c>
      <c r="E9" s="5">
        <v>5</v>
      </c>
      <c r="F9" s="13" t="s">
        <v>20</v>
      </c>
      <c r="H9" s="9"/>
    </row>
    <row r="10" spans="1:8" ht="21.75" customHeight="1" x14ac:dyDescent="0.35">
      <c r="A10" s="5">
        <v>3</v>
      </c>
      <c r="B10" s="16" t="s">
        <v>28</v>
      </c>
      <c r="C10" s="5">
        <v>3</v>
      </c>
      <c r="D10" s="16" t="s">
        <v>28</v>
      </c>
      <c r="E10" s="5">
        <v>6</v>
      </c>
      <c r="F10" s="13" t="s">
        <v>30</v>
      </c>
    </row>
    <row r="11" spans="1:8" ht="18" customHeight="1" x14ac:dyDescent="0.35">
      <c r="A11" s="5">
        <v>4</v>
      </c>
      <c r="B11" s="16" t="s">
        <v>29</v>
      </c>
      <c r="C11" s="5">
        <v>4</v>
      </c>
      <c r="D11" s="16" t="s">
        <v>29</v>
      </c>
      <c r="E11" s="5">
        <v>7</v>
      </c>
      <c r="F11" s="13" t="s">
        <v>18</v>
      </c>
      <c r="H11" s="9"/>
    </row>
    <row r="12" spans="1:8" ht="18" customHeight="1" x14ac:dyDescent="0.35">
      <c r="A12" s="5"/>
      <c r="B12" s="5"/>
      <c r="C12" s="5"/>
      <c r="D12" s="5"/>
      <c r="E12" s="5">
        <v>8</v>
      </c>
      <c r="F12" s="13" t="s">
        <v>19</v>
      </c>
      <c r="H12" s="9"/>
    </row>
    <row r="13" spans="1:8" ht="18" customHeight="1" x14ac:dyDescent="0.35">
      <c r="A13" s="5"/>
      <c r="B13" s="5"/>
      <c r="C13" s="5"/>
      <c r="D13" s="5"/>
      <c r="E13" s="5"/>
      <c r="F13" s="5"/>
      <c r="H13" s="9"/>
    </row>
    <row r="14" spans="1:8" ht="18" customHeight="1" x14ac:dyDescent="0.35">
      <c r="A14" s="5"/>
      <c r="B14" s="5"/>
      <c r="C14" s="5"/>
      <c r="D14" s="5"/>
      <c r="E14" s="5"/>
      <c r="F14" s="5"/>
      <c r="H14" s="9"/>
    </row>
    <row r="15" spans="1:8" ht="18" customHeight="1" x14ac:dyDescent="0.35">
      <c r="A15" s="5"/>
      <c r="B15" s="6" t="s">
        <v>2</v>
      </c>
      <c r="C15" s="5"/>
      <c r="D15" s="6" t="s">
        <v>3</v>
      </c>
      <c r="E15" s="15"/>
      <c r="F15" s="5"/>
      <c r="H15" s="9"/>
    </row>
    <row r="16" spans="1:8" ht="21.75" customHeight="1" x14ac:dyDescent="0.35">
      <c r="A16" s="5">
        <v>1</v>
      </c>
      <c r="B16" s="14" t="str">
        <f>F7</f>
        <v>TT Team Poltava (UKR)</v>
      </c>
      <c r="C16" s="5">
        <v>1</v>
      </c>
      <c r="D16" s="14" t="str">
        <f>F6</f>
        <v>SK Vydrany (SVK)</v>
      </c>
      <c r="E16" s="15"/>
      <c r="F16" s="5"/>
      <c r="H16" s="9"/>
    </row>
    <row r="17" spans="1:8" ht="21.75" customHeight="1" x14ac:dyDescent="0.35">
      <c r="A17" s="5">
        <v>2</v>
      </c>
      <c r="B17" s="14" t="str">
        <f>F9</f>
        <v>Borges Vall (ESP) - HOST</v>
      </c>
      <c r="C17" s="5">
        <v>2</v>
      </c>
      <c r="D17" s="14" t="str">
        <f>F12</f>
        <v>TTSC "UMMC-ELEM" (RUS) - HOST</v>
      </c>
      <c r="E17" s="15"/>
      <c r="F17" s="5"/>
      <c r="H17" s="9"/>
    </row>
    <row r="18" spans="1:8" ht="21.75" customHeight="1" x14ac:dyDescent="0.35">
      <c r="A18" s="5">
        <v>3</v>
      </c>
      <c r="B18" s="16" t="s">
        <v>28</v>
      </c>
      <c r="C18" s="5">
        <v>3</v>
      </c>
      <c r="D18" s="16" t="s">
        <v>28</v>
      </c>
      <c r="E18" s="5"/>
      <c r="F18" s="5"/>
    </row>
    <row r="19" spans="1:8" ht="18" customHeight="1" x14ac:dyDescent="0.35">
      <c r="A19" s="5">
        <v>4</v>
      </c>
      <c r="B19" s="16" t="s">
        <v>29</v>
      </c>
      <c r="C19" s="5">
        <v>4</v>
      </c>
      <c r="D19" s="16" t="s">
        <v>29</v>
      </c>
      <c r="E19" s="5"/>
      <c r="F19" s="5"/>
    </row>
    <row r="20" spans="1:8" ht="18" customHeight="1" x14ac:dyDescent="0.35">
      <c r="A20" s="5"/>
      <c r="B20" s="5"/>
      <c r="C20" s="5"/>
      <c r="D20" s="5"/>
      <c r="E20" s="5"/>
      <c r="F20" s="5"/>
    </row>
    <row r="21" spans="1:8" ht="18" customHeight="1" x14ac:dyDescent="0.35">
      <c r="A21" s="5"/>
      <c r="B21" s="5"/>
      <c r="C21" s="5"/>
      <c r="D21" s="5"/>
      <c r="E21" s="5"/>
      <c r="F21" s="5"/>
    </row>
    <row r="22" spans="1:8" ht="18" customHeight="1" x14ac:dyDescent="0.35">
      <c r="A22" s="5"/>
      <c r="B22" s="5"/>
      <c r="C22" s="5"/>
      <c r="D22" s="5"/>
      <c r="E22" s="5"/>
      <c r="F22" s="5"/>
    </row>
    <row r="23" spans="1:8" ht="67.5" customHeight="1" x14ac:dyDescent="0.35">
      <c r="A23" s="5"/>
      <c r="B23" s="5"/>
      <c r="C23" s="5"/>
      <c r="D23" s="5"/>
      <c r="E23" s="5"/>
      <c r="F23" s="5"/>
    </row>
    <row r="24" spans="1:8" ht="18" customHeight="1" x14ac:dyDescent="0.35">
      <c r="A24" s="5"/>
      <c r="B24" s="5"/>
      <c r="C24" s="5"/>
      <c r="D24" s="5"/>
      <c r="E24" s="5"/>
      <c r="F24" s="5"/>
    </row>
  </sheetData>
  <printOptions horizontalCentered="1" verticalCentered="1"/>
  <pageMargins left="0" right="0" top="0" bottom="0" header="0" footer="0"/>
  <pageSetup paperSize="9" scale="82" orientation="landscape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3"/>
  <sheetViews>
    <sheetView workbookViewId="0">
      <selection activeCell="A2" sqref="A2:C4"/>
    </sheetView>
  </sheetViews>
  <sheetFormatPr baseColWidth="10" defaultColWidth="8.7265625" defaultRowHeight="11.5" x14ac:dyDescent="0.25"/>
  <cols>
    <col min="1" max="1" width="4.7265625" customWidth="1"/>
    <col min="3" max="3" width="31.54296875" bestFit="1" customWidth="1"/>
    <col min="4" max="4" width="4.7265625" style="11" customWidth="1"/>
    <col min="5" max="5" width="31.54296875" bestFit="1" customWidth="1"/>
    <col min="6" max="6" width="28.54296875" bestFit="1" customWidth="1"/>
    <col min="7" max="7" width="4.36328125" customWidth="1"/>
    <col min="9" max="9" width="28.54296875" bestFit="1" customWidth="1"/>
  </cols>
  <sheetData>
    <row r="2" spans="1:11" x14ac:dyDescent="0.25">
      <c r="A2" t="s">
        <v>5</v>
      </c>
      <c r="B2" t="s">
        <v>22</v>
      </c>
      <c r="C2" t="s">
        <v>25</v>
      </c>
      <c r="D2"/>
    </row>
    <row r="3" spans="1:11" x14ac:dyDescent="0.25">
      <c r="A3" t="s">
        <v>10</v>
      </c>
      <c r="B3" t="s">
        <v>23</v>
      </c>
      <c r="C3" t="s">
        <v>26</v>
      </c>
      <c r="D3"/>
    </row>
    <row r="4" spans="1:11" x14ac:dyDescent="0.25">
      <c r="A4" t="s">
        <v>11</v>
      </c>
      <c r="B4" t="s">
        <v>24</v>
      </c>
      <c r="C4" t="s">
        <v>27</v>
      </c>
      <c r="D4"/>
    </row>
    <row r="5" spans="1:11" x14ac:dyDescent="0.25">
      <c r="D5"/>
    </row>
    <row r="6" spans="1:11" x14ac:dyDescent="0.25">
      <c r="D6"/>
    </row>
    <row r="7" spans="1:11" ht="15.5" x14ac:dyDescent="0.35">
      <c r="A7" t="s">
        <v>5</v>
      </c>
      <c r="B7" t="s">
        <v>6</v>
      </c>
      <c r="C7" t="str">
        <f>GROUPS!B8</f>
        <v>Cajasur Priego TM (ESP) - HOST</v>
      </c>
      <c r="D7" s="11" t="s">
        <v>12</v>
      </c>
      <c r="E7" t="str">
        <f>GROUPS!B11</f>
        <v>group runner-up R1</v>
      </c>
      <c r="F7" t="s">
        <v>25</v>
      </c>
      <c r="I7" s="10"/>
      <c r="J7" s="10"/>
      <c r="K7" s="12"/>
    </row>
    <row r="8" spans="1:11" ht="15.5" x14ac:dyDescent="0.35">
      <c r="A8" t="s">
        <v>5</v>
      </c>
      <c r="B8" t="s">
        <v>6</v>
      </c>
      <c r="C8" t="str">
        <f>GROUPS!B9</f>
        <v>A.D. Vincios (ESP)</v>
      </c>
      <c r="D8" s="11" t="s">
        <v>12</v>
      </c>
      <c r="E8" t="str">
        <f>GROUPS!B10</f>
        <v>group winner R1</v>
      </c>
      <c r="F8" t="s">
        <v>25</v>
      </c>
      <c r="I8" s="10"/>
      <c r="J8" s="10"/>
      <c r="K8" s="12"/>
    </row>
    <row r="9" spans="1:11" ht="15.5" x14ac:dyDescent="0.35">
      <c r="A9" t="s">
        <v>5</v>
      </c>
      <c r="B9" t="s">
        <v>7</v>
      </c>
      <c r="C9" t="str">
        <f>GROUPS!D8</f>
        <v>ADC Ponta Do Pargo - Calheta (POR)</v>
      </c>
      <c r="D9" s="11" t="s">
        <v>12</v>
      </c>
      <c r="E9" t="str">
        <f>GROUPS!D11</f>
        <v>group runner-up R1</v>
      </c>
      <c r="F9" t="s">
        <v>25</v>
      </c>
      <c r="I9" s="10"/>
      <c r="J9" s="10"/>
      <c r="K9" s="12"/>
    </row>
    <row r="10" spans="1:11" ht="15.5" x14ac:dyDescent="0.35">
      <c r="A10" t="s">
        <v>5</v>
      </c>
      <c r="B10" t="s">
        <v>7</v>
      </c>
      <c r="C10" t="str">
        <f>GROUPS!D9</f>
        <v>Universidad De Burgos - TPF (ESP) - HOST</v>
      </c>
      <c r="D10" s="11" t="s">
        <v>12</v>
      </c>
      <c r="E10" t="str">
        <f>GROUPS!D10</f>
        <v>group winner R1</v>
      </c>
      <c r="F10" t="s">
        <v>25</v>
      </c>
      <c r="I10" s="10"/>
      <c r="J10" s="10"/>
      <c r="K10" s="12"/>
    </row>
    <row r="11" spans="1:11" ht="12.5" x14ac:dyDescent="0.25">
      <c r="A11" t="s">
        <v>5</v>
      </c>
      <c r="B11" t="s">
        <v>8</v>
      </c>
      <c r="C11" t="str">
        <f>GROUPS!B16</f>
        <v>TT Team Poltava (UKR)</v>
      </c>
      <c r="D11" s="11" t="s">
        <v>12</v>
      </c>
      <c r="E11" t="str">
        <f>GROUPS!B19</f>
        <v>group runner-up R1</v>
      </c>
      <c r="F11" t="s">
        <v>25</v>
      </c>
      <c r="I11" s="10"/>
    </row>
    <row r="12" spans="1:11" ht="12.5" x14ac:dyDescent="0.25">
      <c r="A12" t="s">
        <v>5</v>
      </c>
      <c r="B12" t="s">
        <v>8</v>
      </c>
      <c r="C12" t="str">
        <f>GROUPS!B17</f>
        <v>Borges Vall (ESP) - HOST</v>
      </c>
      <c r="D12" s="11" t="s">
        <v>12</v>
      </c>
      <c r="E12" t="str">
        <f>GROUPS!B18</f>
        <v>group winner R1</v>
      </c>
      <c r="F12" t="s">
        <v>25</v>
      </c>
      <c r="I12" s="10"/>
    </row>
    <row r="13" spans="1:11" ht="15.5" x14ac:dyDescent="0.35">
      <c r="A13" t="s">
        <v>5</v>
      </c>
      <c r="B13" t="s">
        <v>9</v>
      </c>
      <c r="C13" t="str">
        <f>GROUPS!D16</f>
        <v>SK Vydrany (SVK)</v>
      </c>
      <c r="D13" s="11" t="s">
        <v>12</v>
      </c>
      <c r="E13" t="str">
        <f>GROUPS!D19</f>
        <v>group runner-up R1</v>
      </c>
      <c r="F13" t="s">
        <v>25</v>
      </c>
      <c r="I13" s="10"/>
      <c r="J13" s="10"/>
      <c r="K13" s="12"/>
    </row>
    <row r="14" spans="1:11" ht="15.5" x14ac:dyDescent="0.35">
      <c r="A14" t="s">
        <v>5</v>
      </c>
      <c r="B14" t="s">
        <v>9</v>
      </c>
      <c r="C14" t="str">
        <f>GROUPS!D17</f>
        <v>TTSC "UMMC-ELEM" (RUS) - HOST</v>
      </c>
      <c r="D14" s="11" t="s">
        <v>12</v>
      </c>
      <c r="E14" t="str">
        <f>GROUPS!D18</f>
        <v>group winner R1</v>
      </c>
      <c r="F14" t="s">
        <v>25</v>
      </c>
      <c r="I14" s="10"/>
      <c r="J14" s="10"/>
      <c r="K14" s="12"/>
    </row>
    <row r="15" spans="1:11" ht="12.5" x14ac:dyDescent="0.25">
      <c r="I15" s="10"/>
    </row>
    <row r="16" spans="1:11" x14ac:dyDescent="0.25">
      <c r="A16" t="s">
        <v>10</v>
      </c>
      <c r="B16" t="s">
        <v>6</v>
      </c>
      <c r="C16" t="str">
        <f>GROUPS!B11</f>
        <v>group runner-up R1</v>
      </c>
      <c r="D16" s="11" t="s">
        <v>12</v>
      </c>
      <c r="E16" t="str">
        <f>GROUPS!B9</f>
        <v>A.D. Vincios (ESP)</v>
      </c>
      <c r="F16" t="s">
        <v>26</v>
      </c>
    </row>
    <row r="17" spans="1:6" x14ac:dyDescent="0.25">
      <c r="A17" t="s">
        <v>10</v>
      </c>
      <c r="B17" t="s">
        <v>6</v>
      </c>
      <c r="C17" t="str">
        <f>GROUPS!B10</f>
        <v>group winner R1</v>
      </c>
      <c r="D17" s="11" t="s">
        <v>12</v>
      </c>
      <c r="E17" t="str">
        <f>GROUPS!B8</f>
        <v>Cajasur Priego TM (ESP) - HOST</v>
      </c>
      <c r="F17" t="s">
        <v>26</v>
      </c>
    </row>
    <row r="18" spans="1:6" x14ac:dyDescent="0.25">
      <c r="A18" t="s">
        <v>10</v>
      </c>
      <c r="B18" t="s">
        <v>7</v>
      </c>
      <c r="C18" t="str">
        <f>GROUPS!D11</f>
        <v>group runner-up R1</v>
      </c>
      <c r="D18" s="11" t="s">
        <v>12</v>
      </c>
      <c r="E18" t="str">
        <f>GROUPS!D9</f>
        <v>Universidad De Burgos - TPF (ESP) - HOST</v>
      </c>
      <c r="F18" t="s">
        <v>26</v>
      </c>
    </row>
    <row r="19" spans="1:6" x14ac:dyDescent="0.25">
      <c r="A19" t="s">
        <v>10</v>
      </c>
      <c r="B19" t="s">
        <v>7</v>
      </c>
      <c r="C19" t="str">
        <f>GROUPS!D10</f>
        <v>group winner R1</v>
      </c>
      <c r="D19" s="11" t="s">
        <v>12</v>
      </c>
      <c r="E19" t="str">
        <f>GROUPS!D8</f>
        <v>ADC Ponta Do Pargo - Calheta (POR)</v>
      </c>
      <c r="F19" t="s">
        <v>26</v>
      </c>
    </row>
    <row r="20" spans="1:6" x14ac:dyDescent="0.25">
      <c r="A20" t="s">
        <v>10</v>
      </c>
      <c r="B20" t="s">
        <v>8</v>
      </c>
      <c r="C20" t="str">
        <f>GROUPS!B19</f>
        <v>group runner-up R1</v>
      </c>
      <c r="D20" s="11" t="s">
        <v>12</v>
      </c>
      <c r="E20" t="str">
        <f>GROUPS!B17</f>
        <v>Borges Vall (ESP) - HOST</v>
      </c>
      <c r="F20" t="s">
        <v>26</v>
      </c>
    </row>
    <row r="21" spans="1:6" x14ac:dyDescent="0.25">
      <c r="A21" t="s">
        <v>10</v>
      </c>
      <c r="B21" t="s">
        <v>8</v>
      </c>
      <c r="C21" t="str">
        <f>GROUPS!B18</f>
        <v>group winner R1</v>
      </c>
      <c r="D21" s="11" t="s">
        <v>12</v>
      </c>
      <c r="E21" t="str">
        <f>GROUPS!B16</f>
        <v>TT Team Poltava (UKR)</v>
      </c>
      <c r="F21" t="s">
        <v>26</v>
      </c>
    </row>
    <row r="22" spans="1:6" x14ac:dyDescent="0.25">
      <c r="A22" t="s">
        <v>10</v>
      </c>
      <c r="B22" t="s">
        <v>9</v>
      </c>
      <c r="C22" t="str">
        <f>GROUPS!D19</f>
        <v>group runner-up R1</v>
      </c>
      <c r="D22" s="11" t="s">
        <v>12</v>
      </c>
      <c r="E22" t="str">
        <f>GROUPS!D17</f>
        <v>TTSC "UMMC-ELEM" (RUS) - HOST</v>
      </c>
      <c r="F22" t="s">
        <v>26</v>
      </c>
    </row>
    <row r="23" spans="1:6" x14ac:dyDescent="0.25">
      <c r="A23" t="s">
        <v>10</v>
      </c>
      <c r="B23" t="s">
        <v>9</v>
      </c>
      <c r="C23" t="str">
        <f>GROUPS!D18</f>
        <v>group winner R1</v>
      </c>
      <c r="D23" s="11" t="s">
        <v>12</v>
      </c>
      <c r="E23" t="str">
        <f>GROUPS!D16</f>
        <v>SK Vydrany (SVK)</v>
      </c>
      <c r="F23" t="s">
        <v>26</v>
      </c>
    </row>
    <row r="24" spans="1:6" ht="12.5" x14ac:dyDescent="0.25">
      <c r="F24" s="10"/>
    </row>
    <row r="25" spans="1:6" x14ac:dyDescent="0.25">
      <c r="A25" t="s">
        <v>11</v>
      </c>
      <c r="B25" t="s">
        <v>6</v>
      </c>
      <c r="C25" t="str">
        <f>GROUPS!B8</f>
        <v>Cajasur Priego TM (ESP) - HOST</v>
      </c>
      <c r="D25" s="11" t="s">
        <v>12</v>
      </c>
      <c r="E25" t="str">
        <f>GROUPS!B9</f>
        <v>A.D. Vincios (ESP)</v>
      </c>
      <c r="F25" t="s">
        <v>27</v>
      </c>
    </row>
    <row r="26" spans="1:6" x14ac:dyDescent="0.25">
      <c r="A26" t="s">
        <v>11</v>
      </c>
      <c r="B26" t="s">
        <v>6</v>
      </c>
      <c r="C26" t="str">
        <f>GROUPS!B10</f>
        <v>group winner R1</v>
      </c>
      <c r="D26" s="11" t="s">
        <v>12</v>
      </c>
      <c r="E26" t="str">
        <f>GROUPS!B11</f>
        <v>group runner-up R1</v>
      </c>
      <c r="F26" t="s">
        <v>27</v>
      </c>
    </row>
    <row r="27" spans="1:6" x14ac:dyDescent="0.25">
      <c r="A27" t="s">
        <v>11</v>
      </c>
      <c r="B27" t="s">
        <v>7</v>
      </c>
      <c r="C27" t="str">
        <f>GROUPS!D8</f>
        <v>ADC Ponta Do Pargo - Calheta (POR)</v>
      </c>
      <c r="D27" s="11" t="s">
        <v>12</v>
      </c>
      <c r="E27" t="str">
        <f>GROUPS!D9</f>
        <v>Universidad De Burgos - TPF (ESP) - HOST</v>
      </c>
      <c r="F27" t="s">
        <v>27</v>
      </c>
    </row>
    <row r="28" spans="1:6" x14ac:dyDescent="0.25">
      <c r="A28" t="s">
        <v>11</v>
      </c>
      <c r="B28" t="s">
        <v>7</v>
      </c>
      <c r="C28" t="str">
        <f>GROUPS!D10</f>
        <v>group winner R1</v>
      </c>
      <c r="D28" s="11" t="s">
        <v>12</v>
      </c>
      <c r="E28" t="str">
        <f>GROUPS!D11</f>
        <v>group runner-up R1</v>
      </c>
      <c r="F28" t="s">
        <v>27</v>
      </c>
    </row>
    <row r="29" spans="1:6" x14ac:dyDescent="0.25">
      <c r="A29" t="s">
        <v>11</v>
      </c>
      <c r="B29" t="s">
        <v>8</v>
      </c>
      <c r="C29" t="str">
        <f>GROUPS!B16</f>
        <v>TT Team Poltava (UKR)</v>
      </c>
      <c r="D29" s="11" t="s">
        <v>12</v>
      </c>
      <c r="E29" t="str">
        <f>GROUPS!B17</f>
        <v>Borges Vall (ESP) - HOST</v>
      </c>
      <c r="F29" t="s">
        <v>27</v>
      </c>
    </row>
    <row r="30" spans="1:6" x14ac:dyDescent="0.25">
      <c r="A30" t="s">
        <v>11</v>
      </c>
      <c r="B30" t="s">
        <v>8</v>
      </c>
      <c r="C30" t="str">
        <f>GROUPS!B18</f>
        <v>group winner R1</v>
      </c>
      <c r="D30" s="11" t="s">
        <v>12</v>
      </c>
      <c r="E30" t="str">
        <f>GROUPS!B19</f>
        <v>group runner-up R1</v>
      </c>
      <c r="F30" t="s">
        <v>27</v>
      </c>
    </row>
    <row r="31" spans="1:6" x14ac:dyDescent="0.25">
      <c r="A31" t="s">
        <v>11</v>
      </c>
      <c r="B31" t="s">
        <v>9</v>
      </c>
      <c r="C31" t="str">
        <f>GROUPS!D16</f>
        <v>SK Vydrany (SVK)</v>
      </c>
      <c r="D31" s="11" t="s">
        <v>12</v>
      </c>
      <c r="E31" t="str">
        <f>GROUPS!D17</f>
        <v>TTSC "UMMC-ELEM" (RUS) - HOST</v>
      </c>
      <c r="F31" t="s">
        <v>27</v>
      </c>
    </row>
    <row r="32" spans="1:6" x14ac:dyDescent="0.25">
      <c r="A32" t="s">
        <v>11</v>
      </c>
      <c r="B32" t="s">
        <v>9</v>
      </c>
      <c r="C32" t="str">
        <f>GROUPS!D18</f>
        <v>group winner R1</v>
      </c>
      <c r="D32" s="11" t="s">
        <v>12</v>
      </c>
      <c r="E32" t="str">
        <f>GROUPS!D19</f>
        <v>group runner-up R1</v>
      </c>
      <c r="F32" t="s">
        <v>27</v>
      </c>
    </row>
    <row r="33" spans="6:6" ht="12.5" x14ac:dyDescent="0.25">
      <c r="F33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GROUPS</vt:lpstr>
      <vt:lpstr>MATCH DETAILS</vt:lpstr>
      <vt:lpstr>GROUPS!Druckbereich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Pierre</cp:lastModifiedBy>
  <cp:lastPrinted>2017-07-15T23:19:14Z</cp:lastPrinted>
  <dcterms:created xsi:type="dcterms:W3CDTF">2014-06-25T08:32:51Z</dcterms:created>
  <dcterms:modified xsi:type="dcterms:W3CDTF">2018-07-30T08:57:27Z</dcterms:modified>
</cp:coreProperties>
</file>